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a\project\GOM\DIC\회차별채점자료\2521\Excel_채점기준표\"/>
    </mc:Choice>
  </mc:AlternateContent>
  <xr:revisionPtr revIDLastSave="0" documentId="13_ncr:1_{390EF411-A86E-41D8-B748-8C43AE680CB5}" xr6:coauthVersionLast="47" xr6:coauthVersionMax="47" xr10:uidLastSave="{00000000-0000-0000-0000-000000000000}"/>
  <bookViews>
    <workbookView xWindow="-105" yWindow="0" windowWidth="26430" windowHeight="20985" xr2:uid="{00000000-000D-0000-FFFF-FFFF00000000}"/>
  </bookViews>
  <sheets>
    <sheet name="Sheet1" sheetId="1" r:id="rId1"/>
  </sheets>
  <definedNames>
    <definedName name="비고">Sheet1!$K$76</definedName>
    <definedName name="총점">Sheet1!$I$76</definedName>
  </definedNames>
  <calcPr calcId="181029"/>
</workbook>
</file>

<file path=xl/calcChain.xml><?xml version="1.0" encoding="utf-8"?>
<calcChain xmlns="http://schemas.openxmlformats.org/spreadsheetml/2006/main">
  <c r="H13" i="1" l="1"/>
  <c r="H76" i="1" s="1"/>
  <c r="H41" i="1"/>
  <c r="H75" i="1"/>
  <c r="I13" i="1" l="1"/>
  <c r="I75" i="1" l="1"/>
  <c r="I41" i="1" l="1"/>
  <c r="I76" i="1" s="1"/>
</calcChain>
</file>

<file path=xl/sharedStrings.xml><?xml version="1.0" encoding="utf-8"?>
<sst xmlns="http://schemas.openxmlformats.org/spreadsheetml/2006/main" count="230" uniqueCount="185">
  <si>
    <t>적용사항</t>
  </si>
  <si>
    <t>배점</t>
  </si>
  <si>
    <t>문제</t>
    <phoneticPr fontId="1" type="noConversion"/>
  </si>
  <si>
    <t>문제1</t>
    <phoneticPr fontId="1" type="noConversion"/>
  </si>
  <si>
    <t>문제2</t>
    <phoneticPr fontId="1" type="noConversion"/>
  </si>
  <si>
    <t>사진1.jpg</t>
    <phoneticPr fontId="1" type="noConversion"/>
  </si>
  <si>
    <t>밝기 조정</t>
  </si>
  <si>
    <t>필터 효과</t>
  </si>
  <si>
    <t>세부적용</t>
    <phoneticPr fontId="1" type="noConversion"/>
  </si>
  <si>
    <t>적용부분</t>
    <phoneticPr fontId="1" type="noConversion"/>
  </si>
  <si>
    <t>캔버스</t>
    <phoneticPr fontId="1" type="noConversion"/>
  </si>
  <si>
    <t>저장</t>
    <phoneticPr fontId="1" type="noConversion"/>
  </si>
  <si>
    <t>JPG</t>
    <phoneticPr fontId="1" type="noConversion"/>
  </si>
  <si>
    <t>PSD</t>
    <phoneticPr fontId="1" type="noConversion"/>
  </si>
  <si>
    <t>점수</t>
    <phoneticPr fontId="2" type="noConversion"/>
  </si>
  <si>
    <t>비고</t>
    <phoneticPr fontId="2" type="noConversion"/>
  </si>
  <si>
    <t>글꼴 서식</t>
    <phoneticPr fontId="1" type="noConversion"/>
  </si>
  <si>
    <t>원본이미지가 잘리거나, 왜곡되지 않으면 정답</t>
    <phoneticPr fontId="1" type="noConversion"/>
  </si>
  <si>
    <t>자르기</t>
  </si>
  <si>
    <t>자막</t>
  </si>
  <si>
    <t>텍스트 입력</t>
  </si>
  <si>
    <t>글꼴 서식</t>
  </si>
  <si>
    <t>시작 시간</t>
  </si>
  <si>
    <t>오프닝</t>
  </si>
  <si>
    <t>음악 파일</t>
  </si>
  <si>
    <t>합계</t>
  </si>
  <si>
    <t>캔버스 크기[Canvas Size]</t>
  </si>
  <si>
    <t>①</t>
  </si>
  <si>
    <t>②</t>
  </si>
  <si>
    <t>③</t>
  </si>
  <si>
    <t>JPG</t>
  </si>
  <si>
    <t>PSD</t>
  </si>
  <si>
    <t>사진2.jpg</t>
    <phoneticPr fontId="1" type="noConversion"/>
  </si>
  <si>
    <t>이미지 크기 ⇒ 600 X 400 픽셀[Pixels]</t>
  </si>
  <si>
    <t>①크기 : 2px</t>
  </si>
  <si>
    <t>③크기(48pt)</t>
  </si>
  <si>
    <t>②글꼴 스타일(Bold Italic)</t>
  </si>
  <si>
    <t>①크기 : 5px</t>
  </si>
  <si>
    <t>텍스트 윤곽선 색</t>
  </si>
  <si>
    <t>나타내기</t>
  </si>
  <si>
    <t>시작구간</t>
  </si>
  <si>
    <t>종료구간</t>
  </si>
  <si>
    <t xml:space="preserve">가로(650 픽셀[Pixels]) X 세로(450 픽셀[Pixels]) </t>
  </si>
  <si>
    <t xml:space="preserve">이미지 크기 ⇒ 65 X 45 픽셀[Pixels] </t>
  </si>
  <si>
    <t>②색상 : #000000</t>
  </si>
  <si>
    <t xml:space="preserve">이미지 복사 </t>
    <phoneticPr fontId="1" type="noConversion"/>
  </si>
  <si>
    <t>색조/채도[Hue/Saturation]</t>
  </si>
  <si>
    <t>색상 균형[Color Balance]</t>
  </si>
  <si>
    <t>캔버스</t>
    <phoneticPr fontId="1" type="noConversion"/>
  </si>
  <si>
    <t>캔버스 크기[Canvas Size]</t>
    <phoneticPr fontId="1" type="noConversion"/>
  </si>
  <si>
    <t xml:space="preserve">가로(650 픽셀[Pixels]) X 세로(350 픽셀[Pixels]) </t>
    <phoneticPr fontId="1" type="noConversion"/>
  </si>
  <si>
    <t>배경색(색상 : #785407)</t>
    <phoneticPr fontId="1" type="noConversion"/>
  </si>
  <si>
    <t>이미지 복사</t>
    <phoneticPr fontId="1" type="noConversion"/>
  </si>
  <si>
    <t>①자유 변형[Free Transform]으로 크기 변형</t>
    <phoneticPr fontId="2" type="noConversion"/>
  </si>
  <si>
    <t>②레이어 이름 - ‘초원’</t>
    <phoneticPr fontId="1" type="noConversion"/>
  </si>
  <si>
    <t>③레이어 마스크[Layer Mask] 설정, 가로 방향으로 흐릿하게</t>
    <phoneticPr fontId="1" type="noConversion"/>
  </si>
  <si>
    <t>윗행 문자</t>
    <phoneticPr fontId="1" type="noConversion"/>
  </si>
  <si>
    <t>텍스트 입력</t>
    <phoneticPr fontId="1" type="noConversion"/>
  </si>
  <si>
    <t xml:space="preserve">“Sheep Ranch” </t>
    <phoneticPr fontId="1" type="noConversion"/>
  </si>
  <si>
    <t>글꼴 서식</t>
    <phoneticPr fontId="1" type="noConversion"/>
  </si>
  <si>
    <t>①글꼴(Arial)</t>
    <phoneticPr fontId="2" type="noConversion"/>
  </si>
  <si>
    <t>④색상(#12ba00)</t>
    <phoneticPr fontId="1" type="noConversion"/>
  </si>
  <si>
    <t>⑤앤티 앨리어싱 : 선명하게[Sharp]</t>
    <phoneticPr fontId="1" type="noConversion"/>
  </si>
  <si>
    <t>②색상 : #ffe400</t>
    <phoneticPr fontId="1" type="noConversion"/>
  </si>
  <si>
    <t>아래행 문자</t>
    <phoneticPr fontId="1" type="noConversion"/>
  </si>
  <si>
    <t>“양 목장”</t>
    <phoneticPr fontId="1" type="noConversion"/>
  </si>
  <si>
    <t>①글꼴(궁서체)</t>
    <phoneticPr fontId="1" type="noConversion"/>
  </si>
  <si>
    <t>②크기(36pt)</t>
    <phoneticPr fontId="1" type="noConversion"/>
  </si>
  <si>
    <t>④앤티 앨리어싱 : 선명하게[Sharp]</t>
    <phoneticPr fontId="1" type="noConversion"/>
  </si>
  <si>
    <t>선/획[Stroke]</t>
    <phoneticPr fontId="1" type="noConversion"/>
  </si>
  <si>
    <t xml:space="preserve">사진3.jpg
</t>
    <phoneticPr fontId="2" type="noConversion"/>
  </si>
  <si>
    <t>레이어 스타일</t>
    <phoneticPr fontId="1" type="noConversion"/>
  </si>
  <si>
    <t>그림자 효과[Drop Shadow]</t>
  </si>
  <si>
    <t>①혼합모드[Blend Mode] : 곱하기[Multiply]</t>
    <phoneticPr fontId="1" type="noConversion"/>
  </si>
  <si>
    <t>②각도[Angle] : 120°</t>
    <phoneticPr fontId="1" type="noConversion"/>
  </si>
  <si>
    <t>[6.00]</t>
    <phoneticPr fontId="1" type="noConversion"/>
  </si>
  <si>
    <t>이미지 크기 ⇒ 600 X 300 픽셀[Pixels]</t>
    <phoneticPr fontId="1" type="noConversion"/>
  </si>
  <si>
    <t xml:space="preserve">이미지 크기 ⇒ 65 X 35 픽셀[Pixels] </t>
    <phoneticPr fontId="1" type="noConversion"/>
  </si>
  <si>
    <t>빨간색 계열로 보정</t>
    <phoneticPr fontId="1" type="noConversion"/>
  </si>
  <si>
    <t>양을 모는 목동</t>
    <phoneticPr fontId="1" type="noConversion"/>
  </si>
  <si>
    <t>이미지1.jpg</t>
    <phoneticPr fontId="1" type="noConversion"/>
  </si>
  <si>
    <t>이미지3.jpg</t>
    <phoneticPr fontId="1" type="noConversion"/>
  </si>
  <si>
    <t>이미지2.jpg</t>
    <phoneticPr fontId="1" type="noConversion"/>
  </si>
  <si>
    <t>원본대비 밝아짐</t>
  </si>
  <si>
    <t>초록색 계열로 보정</t>
    <phoneticPr fontId="1" type="noConversion"/>
  </si>
  <si>
    <t>곡선[Curves]을 이용하여 이미지 조정 (입력[Input] : 80, 출력[Output] : 120)</t>
    <phoneticPr fontId="1" type="noConversion"/>
  </si>
  <si>
    <t>③색상(#ff9000)</t>
    <phoneticPr fontId="1" type="noConversion"/>
  </si>
  <si>
    <r>
      <t>디지털정보활용능력 멀티미디어제작 채점 기준표</t>
    </r>
    <r>
      <rPr>
        <b/>
        <sz val="18"/>
        <color rgb="FFFF0000"/>
        <rFont val="HY헤드라인M"/>
        <family val="1"/>
        <charset val="129"/>
      </rPr>
      <t>(2024년 곰믹스Ver.)</t>
    </r>
    <r>
      <rPr>
        <b/>
        <sz val="18"/>
        <color indexed="8"/>
        <rFont val="HY헤드라인M"/>
        <family val="1"/>
        <charset val="129"/>
      </rPr>
      <t>_2521회_A형</t>
    </r>
    <phoneticPr fontId="1" type="noConversion"/>
  </si>
  <si>
    <t>텍스처화[Texturizer]를 이용하여 필터 적용
(텍스처[Texture] : 사암[Sandstone], 비율[Scaling] : 110%, 부조[Relief] : 5, 조명[Light] : 위[Top])</t>
    <phoneticPr fontId="1" type="noConversion"/>
  </si>
  <si>
    <t>dic_01_000000_이름.JPG와 dic_01_000000_이름.PSD 파일 중 하나라도 누락 시 “0점” 처리됨</t>
  </si>
  <si>
    <t>dic_02_000000_이름.JPG와 dic_02_000000_이름.PSD 파일 중 하나라도 누락 시 “0점” 처리됨</t>
  </si>
  <si>
    <t>문제3</t>
    <phoneticPr fontId="1" type="noConversion"/>
  </si>
  <si>
    <t>순서</t>
    <phoneticPr fontId="1" type="noConversion"/>
  </si>
  <si>
    <t>미디어 소스 순서</t>
    <phoneticPr fontId="1" type="noConversion"/>
  </si>
  <si>
    <t>동영상 파일</t>
    <phoneticPr fontId="1" type="noConversion"/>
  </si>
  <si>
    <t>배속</t>
    <phoneticPr fontId="1" type="noConversion"/>
  </si>
  <si>
    <t>이펙트</t>
    <phoneticPr fontId="1" type="noConversion"/>
  </si>
  <si>
    <t>텍스트 서식</t>
    <phoneticPr fontId="1" type="noConversion"/>
  </si>
  <si>
    <t>위치 설정</t>
    <phoneticPr fontId="1" type="noConversion"/>
  </si>
  <si>
    <t>화면 정가운데 아래</t>
  </si>
  <si>
    <t>[5.10]</t>
    <phoneticPr fontId="1" type="noConversion"/>
  </si>
  <si>
    <t>클립 길이</t>
    <phoneticPr fontId="1" type="noConversion"/>
  </si>
  <si>
    <t>원본 동영상에 포함된 오디오는 모두 음소거 할 것</t>
    <phoneticPr fontId="1" type="noConversion"/>
  </si>
  <si>
    <t>이미지 파일
(순서 맞추기)</t>
    <phoneticPr fontId="1" type="noConversion"/>
  </si>
  <si>
    <t>이미지 클립 길이</t>
    <phoneticPr fontId="1" type="noConversion"/>
  </si>
  <si>
    <t>오버레이</t>
    <phoneticPr fontId="1" type="noConversion"/>
  </si>
  <si>
    <t>오버레이</t>
    <phoneticPr fontId="1" type="noConversion"/>
  </si>
  <si>
    <t>클립 트랜지션</t>
  </si>
  <si>
    <t>제목
또는
제작진</t>
    <phoneticPr fontId="1" type="noConversion"/>
  </si>
  <si>
    <t>①바탕체</t>
    <phoneticPr fontId="1" type="noConversion"/>
  </si>
  <si>
    <t>[0.00]</t>
  </si>
  <si>
    <t>텍스트 클립 길이</t>
  </si>
  <si>
    <t>[4.00]</t>
    <phoneticPr fontId="1" type="noConversion"/>
  </si>
  <si>
    <t>[0.00]</t>
    <phoneticPr fontId="1" type="noConversion"/>
  </si>
  <si>
    <t>페이드 아웃</t>
    <phoneticPr fontId="1" type="noConversion"/>
  </si>
  <si>
    <t>[2.00]</t>
    <phoneticPr fontId="1" type="noConversion"/>
  </si>
  <si>
    <t>저장</t>
    <phoneticPr fontId="1" type="noConversion"/>
  </si>
  <si>
    <r>
      <t>dic_03_000000_이름.</t>
    </r>
    <r>
      <rPr>
        <b/>
        <sz val="9"/>
        <color rgb="FF0000FF"/>
        <rFont val="함초롬돋움"/>
        <family val="3"/>
        <charset val="129"/>
      </rPr>
      <t>GMEP</t>
    </r>
    <r>
      <rPr>
        <b/>
        <sz val="8"/>
        <color rgb="FF0000FF"/>
        <rFont val="함초롬돋움"/>
        <family val="3"/>
        <charset val="129"/>
      </rPr>
      <t>파일 누락/내보내기 이외의 기능을 이용하여 저장할 시 "0점" 처리됨</t>
    </r>
    <phoneticPr fontId="1" type="noConversion"/>
  </si>
  <si>
    <r>
      <rPr>
        <sz val="8"/>
        <color rgb="FF0000FF"/>
        <rFont val="맑은 고딕"/>
        <family val="3"/>
        <charset val="129"/>
      </rPr>
      <t>복제 도장 도구</t>
    </r>
    <r>
      <rPr>
        <sz val="8"/>
        <color rgb="FF000000"/>
        <rFont val="맑은 고딕"/>
        <family val="3"/>
        <charset val="129"/>
      </rPr>
      <t>[Clone Stamp Tool]</t>
    </r>
    <phoneticPr fontId="1" type="noConversion"/>
  </si>
  <si>
    <r>
      <t>②레이어 이름 - ‘</t>
    </r>
    <r>
      <rPr>
        <sz val="8"/>
        <color rgb="FF0000FF"/>
        <rFont val="맑은 고딕"/>
        <family val="3"/>
        <charset val="129"/>
      </rPr>
      <t>야생양</t>
    </r>
    <r>
      <rPr>
        <sz val="8"/>
        <color theme="1"/>
        <rFont val="맑은 고딕"/>
        <family val="3"/>
        <charset val="129"/>
      </rPr>
      <t>’</t>
    </r>
    <phoneticPr fontId="1" type="noConversion"/>
  </si>
  <si>
    <t>동영상.mp4 &gt; 이미지2.jpg &gt; 이미지3.jpg &gt; 이미지1.jpg</t>
    <phoneticPr fontId="1" type="noConversion"/>
  </si>
  <si>
    <t>1.3x</t>
    <phoneticPr fontId="1" type="noConversion"/>
  </si>
  <si>
    <t>시작 시간(0.00), 재생 시간(11.10)</t>
    <phoneticPr fontId="1" type="noConversion"/>
  </si>
  <si>
    <t>LUT 필터-빈티지-빈티지 08(노출 : 10, 감마 : 0.8)</t>
    <phoneticPr fontId="1" type="noConversion"/>
  </si>
  <si>
    <r>
      <t>②</t>
    </r>
    <r>
      <rPr>
        <sz val="8"/>
        <color rgb="FF0000FF"/>
        <rFont val="맑은 고딕"/>
        <family val="3"/>
        <charset val="129"/>
      </rPr>
      <t>크기</t>
    </r>
    <r>
      <rPr>
        <sz val="8"/>
        <rFont val="맑은 고딕"/>
        <family val="3"/>
        <charset val="129"/>
      </rPr>
      <t xml:space="preserve"> 110</t>
    </r>
    <phoneticPr fontId="1" type="noConversion"/>
  </si>
  <si>
    <t>③bbdefb</t>
    <phoneticPr fontId="1" type="noConversion"/>
  </si>
  <si>
    <t>[4.00]</t>
    <phoneticPr fontId="1" type="noConversion"/>
  </si>
  <si>
    <t>원형 비넷(반경 : 65)</t>
    <phoneticPr fontId="1" type="noConversion"/>
  </si>
  <si>
    <t>문 열기(앞으로 이동, 재생 시간 : 2.00)</t>
    <phoneticPr fontId="1" type="noConversion"/>
  </si>
  <si>
    <t>[5.00]</t>
    <phoneticPr fontId="1" type="noConversion"/>
  </si>
  <si>
    <t>스페이스 01(속도 : 2)</t>
    <phoneticPr fontId="1" type="noConversion"/>
  </si>
  <si>
    <t>아래로 덮기(앞으로 이동, 재생 시간 : 2.00)</t>
    <phoneticPr fontId="1" type="noConversion"/>
  </si>
  <si>
    <t>[5.00]</t>
    <phoneticPr fontId="1" type="noConversion"/>
  </si>
  <si>
    <t>지나가는 01(기울기 : 20)</t>
    <phoneticPr fontId="1" type="noConversion"/>
  </si>
  <si>
    <t>디졸브(앞으로 이동, 재생 시간 : 2.00)</t>
    <phoneticPr fontId="1" type="noConversion"/>
  </si>
  <si>
    <t>공존하는 개와 양
(Dog and sheep)</t>
    <phoneticPr fontId="1" type="noConversion"/>
  </si>
  <si>
    <t>①돋움체</t>
    <phoneticPr fontId="1" type="noConversion"/>
  </si>
  <si>
    <r>
      <t>②</t>
    </r>
    <r>
      <rPr>
        <sz val="8"/>
        <color rgb="FF0000FF"/>
        <rFont val="맑은 고딕"/>
        <family val="3"/>
        <charset val="129"/>
      </rPr>
      <t>크기</t>
    </r>
    <r>
      <rPr>
        <sz val="8"/>
        <rFont val="맑은 고딕"/>
        <family val="3"/>
        <charset val="129"/>
      </rPr>
      <t xml:space="preserve"> 160</t>
    </r>
    <phoneticPr fontId="1" type="noConversion"/>
  </si>
  <si>
    <t>③e1bee7</t>
    <phoneticPr fontId="1" type="noConversion"/>
  </si>
  <si>
    <r>
      <t xml:space="preserve">1a237e, </t>
    </r>
    <r>
      <rPr>
        <sz val="8"/>
        <color rgb="FF0000FF"/>
        <rFont val="맑은 고딕"/>
        <family val="3"/>
        <charset val="129"/>
      </rPr>
      <t>두께 : 20</t>
    </r>
    <phoneticPr fontId="1" type="noConversion"/>
  </si>
  <si>
    <t>가운데에서 나타나기(← →), 지속 시간 : 2.00</t>
    <phoneticPr fontId="1" type="noConversion"/>
  </si>
  <si>
    <t>[27.00]</t>
    <phoneticPr fontId="1" type="noConversion"/>
  </si>
  <si>
    <t>노란색 계열로 보정</t>
    <phoneticPr fontId="1" type="noConversion"/>
  </si>
  <si>
    <r>
      <t xml:space="preserve">곡선[Curves]을 이용하여 이미지 조정 </t>
    </r>
    <r>
      <rPr>
        <sz val="8"/>
        <color rgb="FF0000FF"/>
        <rFont val="맑은 고딕"/>
        <family val="3"/>
        <charset val="129"/>
      </rPr>
      <t>(입력[Input] : 80, 출력[Output] : 100)</t>
    </r>
    <phoneticPr fontId="1" type="noConversion"/>
  </si>
  <si>
    <t>그물눈[Crosshatch]을 이용하여 필터 적용
(선/획 길이[Stroke Length] : 5, 선명도[Sharpness] : 4, 강도[Strength] : 1)</t>
    <phoneticPr fontId="1" type="noConversion"/>
  </si>
  <si>
    <t xml:space="preserve">가로(650 픽셀[Pixels]) X 세로(350 픽셀[Pixels]) </t>
  </si>
  <si>
    <t>배경색(색상 : #fae113)</t>
    <phoneticPr fontId="1" type="noConversion"/>
  </si>
  <si>
    <t>①자유 변형[Free Transform]으로 크기 변형</t>
  </si>
  <si>
    <t>②레이어 이름 - ‘동네쉼터’</t>
    <phoneticPr fontId="1" type="noConversion"/>
  </si>
  <si>
    <t>③레이어 마스크[Layer Mask] 설정, 가로 방향으로 흐릿하게</t>
  </si>
  <si>
    <t>“Neighborhood Friend”</t>
    <phoneticPr fontId="1" type="noConversion"/>
  </si>
  <si>
    <t>①글꼴(Arial)</t>
  </si>
  <si>
    <t>④색상(#ffa200)</t>
    <phoneticPr fontId="1" type="noConversion"/>
  </si>
  <si>
    <t>⑤앤티 앨리어싱 : 선명하게[Sharp]</t>
  </si>
  <si>
    <t>①크기 : 5px</t>
    <phoneticPr fontId="1" type="noConversion"/>
  </si>
  <si>
    <t>②색상 : #7e1694</t>
    <phoneticPr fontId="1" type="noConversion"/>
  </si>
  <si>
    <t>“동네 친구들”</t>
    <phoneticPr fontId="1" type="noConversion"/>
  </si>
  <si>
    <t>③색상(#27d6dc)</t>
    <phoneticPr fontId="1" type="noConversion"/>
  </si>
  <si>
    <t>④앤티 앨리어싱 : 선명하게[Sharp]</t>
  </si>
  <si>
    <t>②색상 : #492c03</t>
    <phoneticPr fontId="1" type="noConversion"/>
  </si>
  <si>
    <t>②레이어 이름 - ‘강아지’</t>
    <phoneticPr fontId="1" type="noConversion"/>
  </si>
  <si>
    <t>①혼합모드[Blend Mode] : 곱하기[Multiply]</t>
  </si>
  <si>
    <t>②각도[Angle] : 120°</t>
  </si>
  <si>
    <t>이미지 크기 ⇒ 600 X 300 픽셀[Pixels]</t>
  </si>
  <si>
    <t xml:space="preserve">이미지 크기 ⇒ 65 X 35 픽셀[Pixels] </t>
  </si>
  <si>
    <t>동영상.mp4 &gt; 이미지1.jpg &gt; 이미지3.jpg &gt; 이미지2.jpg</t>
    <phoneticPr fontId="1" type="noConversion"/>
  </si>
  <si>
    <t>1.4x</t>
    <phoneticPr fontId="1" type="noConversion"/>
  </si>
  <si>
    <t>추억의 말뚝박기 놀이</t>
    <phoneticPr fontId="1" type="noConversion"/>
  </si>
  <si>
    <t>②크기 110</t>
    <phoneticPr fontId="1" type="noConversion"/>
  </si>
  <si>
    <t>내려앉는(속도 : 10)</t>
    <phoneticPr fontId="1" type="noConversion"/>
  </si>
  <si>
    <t>아래로 밀기(앞으로 이동, 재생 시간 : 1.00)</t>
    <phoneticPr fontId="1" type="noConversion"/>
  </si>
  <si>
    <t>동네 풍경
(Neighborhood Scene)</t>
    <phoneticPr fontId="1" type="noConversion"/>
  </si>
  <si>
    <t>①궁서체</t>
    <phoneticPr fontId="1" type="noConversion"/>
  </si>
  <si>
    <t>②크기 160</t>
    <phoneticPr fontId="1" type="noConversion"/>
  </si>
  <si>
    <t>1a237e, 두께 : 20</t>
    <phoneticPr fontId="1" type="noConversion"/>
  </si>
  <si>
    <t>[4.00]</t>
  </si>
  <si>
    <t>음소거</t>
    <phoneticPr fontId="1" type="noConversion"/>
  </si>
  <si>
    <t>JSON ele</t>
    <phoneticPr fontId="1" type="noConversion"/>
  </si>
  <si>
    <t>초원</t>
  </si>
  <si>
    <t>초원</t>
    <phoneticPr fontId="1" type="noConversion"/>
  </si>
  <si>
    <t>Sheep Ranch</t>
  </si>
  <si>
    <t>12ba00</t>
  </si>
  <si>
    <t>양 목장</t>
  </si>
  <si>
    <t>ff9000</t>
  </si>
  <si>
    <t>양을 모는 목동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</si>
</sst>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b/>
      <sz val="8"/>
      <color theme="1"/>
      <name val="맑은 고딕"/>
      <family val="3"/>
      <charset val="129"/>
      <scheme val="minor"/>
    </font>
    <font>
      <b/>
      <sz val="8"/>
      <color rgb="FF0000FF"/>
      <name val="돋움"/>
      <family val="3"/>
      <charset val="129"/>
    </font>
    <font>
      <b/>
      <sz val="8"/>
      <color indexed="8"/>
      <name val="맑은 고딕"/>
      <family val="3"/>
      <charset val="129"/>
    </font>
    <font>
      <b/>
      <sz val="8"/>
      <color rgb="FFFF0000"/>
      <name val="맑은 고딕"/>
      <family val="3"/>
      <charset val="129"/>
    </font>
    <font>
      <sz val="8"/>
      <color indexed="8"/>
      <name val="맑은 고딕"/>
      <family val="3"/>
      <charset val="129"/>
    </font>
    <font>
      <b/>
      <sz val="8"/>
      <color theme="1"/>
      <name val="맑은 고딕"/>
      <family val="3"/>
      <charset val="129"/>
    </font>
    <font>
      <b/>
      <sz val="11"/>
      <color theme="1"/>
      <name val="맑은 고딕"/>
      <family val="2"/>
      <charset val="129"/>
      <scheme val="minor"/>
    </font>
    <font>
      <sz val="8"/>
      <color theme="1"/>
      <name val="맑은 고딕"/>
      <family val="3"/>
      <charset val="129"/>
    </font>
    <font>
      <b/>
      <sz val="8"/>
      <color theme="4"/>
      <name val="맑은 고딕"/>
      <family val="3"/>
      <charset val="129"/>
    </font>
    <font>
      <sz val="11"/>
      <color theme="1"/>
      <name val="맑은 고딕"/>
      <family val="3"/>
      <charset val="129"/>
      <scheme val="minor"/>
    </font>
    <font>
      <b/>
      <sz val="8"/>
      <name val="맑은 고딕"/>
      <family val="3"/>
      <charset val="129"/>
    </font>
    <font>
      <b/>
      <sz val="8"/>
      <color rgb="FF0000FF"/>
      <name val="맑은 고딕"/>
      <family val="3"/>
      <charset val="129"/>
    </font>
    <font>
      <sz val="8"/>
      <color rgb="FF000000"/>
      <name val="맑은 고딕"/>
      <family val="3"/>
      <charset val="129"/>
    </font>
    <font>
      <sz val="8"/>
      <color theme="1"/>
      <name val="맑은 고딕"/>
      <family val="3"/>
      <charset val="129"/>
      <scheme val="major"/>
    </font>
    <font>
      <sz val="8"/>
      <color rgb="FF0000FF"/>
      <name val="맑은 고딕"/>
      <family val="3"/>
      <charset val="129"/>
    </font>
    <font>
      <b/>
      <sz val="18"/>
      <color indexed="8"/>
      <name val="HY헤드라인M"/>
      <family val="1"/>
      <charset val="129"/>
    </font>
    <font>
      <b/>
      <sz val="18"/>
      <color rgb="FFFF0000"/>
      <name val="HY헤드라인M"/>
      <family val="1"/>
      <charset val="129"/>
    </font>
    <font>
      <b/>
      <sz val="8"/>
      <color rgb="FF0000FF"/>
      <name val="함초롬돋움"/>
      <family val="3"/>
      <charset val="129"/>
    </font>
    <font>
      <b/>
      <sz val="9"/>
      <color rgb="FF0000FF"/>
      <name val="함초롬돋움"/>
      <family val="3"/>
      <charset val="129"/>
    </font>
    <font>
      <sz val="8"/>
      <name val="맑은 고딕"/>
      <family val="3"/>
      <charset val="129"/>
    </font>
    <font>
      <sz val="8"/>
      <name val="맑은 고딕"/>
      <family val="3"/>
      <charset val="129"/>
      <scheme val="major"/>
    </font>
    <font>
      <sz val="8"/>
      <color rgb="FF0000FF"/>
      <name val="맑은 고딕"/>
      <family val="3"/>
      <charset val="129"/>
      <scheme val="major"/>
    </font>
    <font>
      <sz val="8"/>
      <name val="맑은 고딕"/>
      <family val="3"/>
      <charset val="129"/>
      <scheme val="minor"/>
    </font>
    <font>
      <b/>
      <sz val="11"/>
      <name val="맑은 고딕"/>
      <family val="3"/>
      <charset val="129"/>
    </font>
    <font>
      <b/>
      <sz val="11"/>
      <color theme="1"/>
      <name val="맑은 고딕"/>
      <family val="3"/>
      <charset val="129"/>
    </font>
    <font>
      <b/>
      <sz val="11"/>
      <color theme="4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b/>
      <sz val="11"/>
      <color rgb="FFFF0000"/>
      <name val="맑은 고딕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153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/>
    </xf>
    <xf numFmtId="0" fontId="9" fillId="0" borderId="0" xfId="0" applyFont="1">
      <alignment vertical="center"/>
    </xf>
    <xf numFmtId="0" fontId="5" fillId="5" borderId="15" xfId="0" applyFont="1" applyFill="1" applyBorder="1" applyAlignment="1">
      <alignment horizontal="center" vertical="center" wrapText="1"/>
    </xf>
    <xf numFmtId="0" fontId="12" fillId="0" borderId="0" xfId="0" applyFont="1">
      <alignment vertical="center"/>
    </xf>
    <xf numFmtId="0" fontId="5" fillId="0" borderId="8" xfId="0" applyFont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14" fillId="3" borderId="25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13" fillId="2" borderId="26" xfId="0" applyFont="1" applyFill="1" applyBorder="1" applyAlignment="1">
      <alignment horizontal="center" vertical="center" wrapText="1"/>
    </xf>
    <xf numFmtId="0" fontId="14" fillId="5" borderId="27" xfId="0" applyFont="1" applyFill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14" fillId="3" borderId="28" xfId="0" applyFont="1" applyFill="1" applyBorder="1" applyAlignment="1">
      <alignment horizontal="center" vertical="center" wrapText="1"/>
    </xf>
    <xf numFmtId="0" fontId="11" fillId="0" borderId="25" xfId="0" applyFont="1" applyBorder="1" applyAlignment="1">
      <alignment horizontal="center" vertical="center" wrapText="1"/>
    </xf>
    <xf numFmtId="0" fontId="11" fillId="0" borderId="25" xfId="0" applyFont="1" applyBorder="1" applyAlignment="1">
      <alignment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3" borderId="25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0" fillId="5" borderId="7" xfId="0" applyFont="1" applyFill="1" applyBorder="1" applyAlignment="1">
      <alignment horizontal="center" vertical="center" wrapText="1"/>
    </xf>
    <xf numFmtId="0" fontId="10" fillId="5" borderId="3" xfId="0" applyFont="1" applyFill="1" applyBorder="1" applyAlignment="1">
      <alignment horizontal="left" vertical="center" wrapText="1"/>
    </xf>
    <xf numFmtId="0" fontId="10" fillId="0" borderId="3" xfId="0" applyFont="1" applyBorder="1" applyAlignment="1">
      <alignment horizontal="justify" vertical="center" wrapText="1"/>
    </xf>
    <xf numFmtId="0" fontId="7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4" fillId="5" borderId="28" xfId="0" applyFont="1" applyFill="1" applyBorder="1" applyAlignment="1">
      <alignment horizontal="center" vertical="center" wrapText="1"/>
    </xf>
    <xf numFmtId="0" fontId="10" fillId="5" borderId="6" xfId="0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justify" vertical="center"/>
    </xf>
    <xf numFmtId="0" fontId="10" fillId="0" borderId="3" xfId="0" applyFont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 wrapText="1"/>
    </xf>
    <xf numFmtId="0" fontId="10" fillId="0" borderId="2" xfId="0" applyFont="1" applyBorder="1" applyAlignment="1">
      <alignment horizontal="justify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justify" vertical="center" wrapText="1"/>
    </xf>
    <xf numFmtId="0" fontId="22" fillId="0" borderId="6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justify" vertical="center"/>
    </xf>
    <xf numFmtId="0" fontId="22" fillId="0" borderId="3" xfId="0" applyFont="1" applyBorder="1" applyAlignment="1">
      <alignment horizontal="center" vertical="center" wrapText="1"/>
    </xf>
    <xf numFmtId="0" fontId="22" fillId="3" borderId="3" xfId="0" applyFont="1" applyFill="1" applyBorder="1" applyAlignment="1">
      <alignment horizontal="justify" vertical="center" wrapText="1"/>
    </xf>
    <xf numFmtId="0" fontId="17" fillId="0" borderId="3" xfId="0" applyFont="1" applyBorder="1" applyAlignment="1">
      <alignment horizontal="center" vertical="center" wrapText="1"/>
    </xf>
    <xf numFmtId="0" fontId="24" fillId="0" borderId="3" xfId="0" applyFont="1" applyBorder="1" applyAlignment="1">
      <alignment horizontal="justify" vertical="center"/>
    </xf>
    <xf numFmtId="49" fontId="23" fillId="0" borderId="3" xfId="0" applyNumberFormat="1" applyFont="1" applyBorder="1" applyAlignment="1">
      <alignment horizontal="justify" vertical="center"/>
    </xf>
    <xf numFmtId="49" fontId="25" fillId="0" borderId="3" xfId="0" applyNumberFormat="1" applyFont="1" applyBorder="1" applyAlignment="1">
      <alignment horizontal="justify" vertical="center"/>
    </xf>
    <xf numFmtId="0" fontId="25" fillId="0" borderId="3" xfId="0" applyFont="1" applyBorder="1" applyAlignment="1">
      <alignment horizontal="justify" vertical="center"/>
    </xf>
    <xf numFmtId="0" fontId="17" fillId="0" borderId="6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left" vertical="center" wrapText="1"/>
    </xf>
    <xf numFmtId="0" fontId="22" fillId="0" borderId="7" xfId="0" applyFont="1" applyBorder="1" applyAlignment="1">
      <alignment horizontal="center" vertical="center" wrapText="1"/>
    </xf>
    <xf numFmtId="0" fontId="22" fillId="0" borderId="3" xfId="0" quotePrefix="1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justify" vertical="center" wrapText="1"/>
    </xf>
    <xf numFmtId="49" fontId="17" fillId="0" borderId="3" xfId="0" applyNumberFormat="1" applyFont="1" applyBorder="1" applyAlignment="1">
      <alignment horizontal="left" vertical="center" wrapText="1"/>
    </xf>
    <xf numFmtId="0" fontId="22" fillId="0" borderId="3" xfId="0" applyFont="1" applyBorder="1" applyAlignment="1">
      <alignment horizontal="justify" vertical="center" wrapText="1"/>
    </xf>
    <xf numFmtId="0" fontId="22" fillId="5" borderId="3" xfId="0" applyFont="1" applyFill="1" applyBorder="1" applyAlignment="1">
      <alignment horizontal="left" vertical="center" wrapText="1"/>
    </xf>
    <xf numFmtId="0" fontId="0" fillId="6" borderId="0" xfId="0" applyFill="1">
      <alignment vertical="center"/>
    </xf>
    <xf numFmtId="0" fontId="10" fillId="6" borderId="3" xfId="0" applyFont="1" applyFill="1" applyBorder="1" applyAlignment="1">
      <alignment horizontal="justify" vertical="center" wrapText="1"/>
    </xf>
    <xf numFmtId="0" fontId="10" fillId="6" borderId="3" xfId="0" applyFont="1" applyFill="1" applyBorder="1" applyAlignment="1">
      <alignment horizontal="left" vertical="center" wrapText="1"/>
    </xf>
    <xf numFmtId="0" fontId="10" fillId="6" borderId="3" xfId="0" applyFont="1" applyFill="1" applyBorder="1" applyAlignment="1">
      <alignment horizontal="center" vertical="center" wrapText="1"/>
    </xf>
    <xf numFmtId="0" fontId="11" fillId="6" borderId="25" xfId="0" applyFont="1" applyFill="1" applyBorder="1" applyAlignment="1">
      <alignment vertical="center" wrapText="1"/>
    </xf>
    <xf numFmtId="0" fontId="10" fillId="6" borderId="6" xfId="0" applyFont="1" applyFill="1" applyBorder="1" applyAlignment="1">
      <alignment horizontal="center" vertical="center" wrapText="1"/>
    </xf>
    <xf numFmtId="0" fontId="7" fillId="6" borderId="3" xfId="0" applyFont="1" applyFill="1" applyBorder="1" applyAlignment="1">
      <alignment horizontal="center" vertical="center" wrapText="1"/>
    </xf>
    <xf numFmtId="0" fontId="7" fillId="6" borderId="25" xfId="0" applyFont="1" applyFill="1" applyBorder="1" applyAlignment="1">
      <alignment horizontal="center" vertical="center" wrapText="1"/>
    </xf>
    <xf numFmtId="0" fontId="12" fillId="6" borderId="0" xfId="0" applyFont="1" applyFill="1">
      <alignment vertical="center"/>
    </xf>
    <xf numFmtId="0" fontId="10" fillId="6" borderId="2" xfId="0" applyFont="1" applyFill="1" applyBorder="1" applyAlignment="1">
      <alignment horizontal="justify" vertical="center" wrapText="1"/>
    </xf>
    <xf numFmtId="0" fontId="14" fillId="6" borderId="25" xfId="0" applyFont="1" applyFill="1" applyBorder="1" applyAlignment="1">
      <alignment horizontal="center" vertical="center" wrapText="1"/>
    </xf>
    <xf numFmtId="0" fontId="16" fillId="6" borderId="3" xfId="0" applyFont="1" applyFill="1" applyBorder="1" applyAlignment="1">
      <alignment horizontal="justify" vertical="center" wrapText="1"/>
    </xf>
    <xf numFmtId="0" fontId="23" fillId="6" borderId="3" xfId="0" applyFont="1" applyFill="1" applyBorder="1" applyAlignment="1">
      <alignment horizontal="justify" vertical="center"/>
    </xf>
    <xf numFmtId="0" fontId="22" fillId="6" borderId="3" xfId="0" applyFont="1" applyFill="1" applyBorder="1" applyAlignment="1">
      <alignment horizontal="justify" vertical="center" wrapText="1"/>
    </xf>
    <xf numFmtId="49" fontId="23" fillId="6" borderId="3" xfId="0" applyNumberFormat="1" applyFont="1" applyFill="1" applyBorder="1" applyAlignment="1">
      <alignment horizontal="justify" vertical="center"/>
    </xf>
    <xf numFmtId="0" fontId="22" fillId="6" borderId="6" xfId="0" applyFont="1" applyFill="1" applyBorder="1" applyAlignment="1">
      <alignment horizontal="center" vertical="center" wrapText="1"/>
    </xf>
    <xf numFmtId="49" fontId="25" fillId="6" borderId="3" xfId="0" applyNumberFormat="1" applyFont="1" applyFill="1" applyBorder="1" applyAlignment="1">
      <alignment horizontal="justify" vertical="center"/>
    </xf>
    <xf numFmtId="0" fontId="25" fillId="6" borderId="3" xfId="0" applyFont="1" applyFill="1" applyBorder="1" applyAlignment="1">
      <alignment horizontal="justify" vertical="center"/>
    </xf>
    <xf numFmtId="0" fontId="22" fillId="6" borderId="3" xfId="0" applyFont="1" applyFill="1" applyBorder="1" applyAlignment="1">
      <alignment horizontal="left" vertical="center" wrapText="1"/>
    </xf>
    <xf numFmtId="0" fontId="22" fillId="6" borderId="3" xfId="0" quotePrefix="1" applyFont="1" applyFill="1" applyBorder="1" applyAlignment="1">
      <alignment horizontal="left" vertical="center" wrapText="1"/>
    </xf>
    <xf numFmtId="49" fontId="22" fillId="6" borderId="3" xfId="0" applyNumberFormat="1" applyFont="1" applyFill="1" applyBorder="1" applyAlignment="1">
      <alignment horizontal="left" vertical="center" wrapText="1"/>
    </xf>
    <xf numFmtId="0" fontId="10" fillId="5" borderId="6" xfId="0" applyFont="1" applyFill="1" applyBorder="1" applyAlignment="1">
      <alignment horizontal="left" vertical="center" wrapText="1"/>
    </xf>
    <xf numFmtId="0" fontId="10" fillId="6" borderId="6" xfId="0" applyFont="1" applyFill="1" applyBorder="1" applyAlignment="1">
      <alignment horizontal="left" vertical="center" wrapText="1"/>
    </xf>
    <xf numFmtId="0" fontId="26" fillId="2" borderId="1" xfId="0" applyFont="1" applyFill="1" applyBorder="1" applyAlignment="1">
      <alignment horizontal="center" vertical="center" wrapText="1"/>
    </xf>
    <xf numFmtId="0" fontId="27" fillId="5" borderId="7" xfId="0" applyFont="1" applyFill="1" applyBorder="1" applyAlignment="1">
      <alignment horizontal="center" vertical="center" wrapText="1"/>
    </xf>
    <xf numFmtId="0" fontId="27" fillId="0" borderId="3" xfId="0" applyFont="1" applyBorder="1" applyAlignment="1">
      <alignment horizontal="center" vertical="center" wrapText="1"/>
    </xf>
    <xf numFmtId="0" fontId="27" fillId="6" borderId="3" xfId="0" applyFont="1" applyFill="1" applyBorder="1" applyAlignment="1">
      <alignment horizontal="center" vertical="center" wrapText="1"/>
    </xf>
    <xf numFmtId="0" fontId="28" fillId="0" borderId="3" xfId="0" applyFont="1" applyBorder="1" applyAlignment="1">
      <alignment horizontal="center" vertical="center" wrapText="1"/>
    </xf>
    <xf numFmtId="0" fontId="29" fillId="2" borderId="3" xfId="0" applyFont="1" applyFill="1" applyBorder="1" applyAlignment="1">
      <alignment horizontal="center" vertical="center" wrapText="1"/>
    </xf>
    <xf numFmtId="0" fontId="29" fillId="5" borderId="7" xfId="0" applyFont="1" applyFill="1" applyBorder="1" applyAlignment="1">
      <alignment horizontal="center" vertical="center" wrapText="1"/>
    </xf>
    <xf numFmtId="0" fontId="29" fillId="5" borderId="10" xfId="0" applyFont="1" applyFill="1" applyBorder="1" applyAlignment="1">
      <alignment horizontal="center" vertical="center" wrapText="1"/>
    </xf>
    <xf numFmtId="0" fontId="29" fillId="5" borderId="3" xfId="0" applyFont="1" applyFill="1" applyBorder="1" applyAlignment="1">
      <alignment horizontal="center" vertical="center" wrapText="1"/>
    </xf>
    <xf numFmtId="0" fontId="29" fillId="6" borderId="3" xfId="0" applyFont="1" applyFill="1" applyBorder="1" applyAlignment="1">
      <alignment horizontal="center" vertical="center" wrapText="1"/>
    </xf>
    <xf numFmtId="0" fontId="29" fillId="0" borderId="3" xfId="0" applyFont="1" applyBorder="1" applyAlignment="1">
      <alignment horizontal="center" vertical="center" wrapText="1"/>
    </xf>
    <xf numFmtId="0" fontId="29" fillId="3" borderId="3" xfId="0" applyFont="1" applyFill="1" applyBorder="1" applyAlignment="1">
      <alignment horizontal="center" vertical="center" wrapText="1"/>
    </xf>
    <xf numFmtId="0" fontId="30" fillId="0" borderId="8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4" fillId="0" borderId="24" xfId="0" applyFont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20" fillId="0" borderId="20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7" fillId="5" borderId="20" xfId="0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/>
    </xf>
    <xf numFmtId="0" fontId="8" fillId="5" borderId="7" xfId="0" applyFont="1" applyFill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0" fontId="10" fillId="0" borderId="30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29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 wrapText="1"/>
    </xf>
    <xf numFmtId="0" fontId="22" fillId="0" borderId="20" xfId="0" applyFont="1" applyBorder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 wrapText="1"/>
    </xf>
  </cellXfs>
  <cellStyles count="1">
    <cellStyle name="표준" xfId="0" builtinId="0"/>
  </cellStyles>
  <dxfs count="6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C000"/>
        </patternFill>
      </fill>
    </dxf>
    <dxf>
      <font>
        <color rgb="FFFF0000"/>
      </font>
      <fill>
        <patternFill>
          <bgColor rgb="FFFFFF00"/>
        </patternFill>
      </fill>
    </dxf>
  </dxfs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76"/>
  <sheetViews>
    <sheetView tabSelected="1" topLeftCell="A7" zoomScaleNormal="100" workbookViewId="0">
      <selection activeCell="E17" sqref="E17"/>
    </sheetView>
  </sheetViews>
  <sheetFormatPr defaultRowHeight="16.5" x14ac:dyDescent="0.3"/>
  <cols>
    <col min="1" max="1" width="5" style="1" bestFit="1" customWidth="1"/>
    <col min="2" max="2" width="10.875" style="4" customWidth="1"/>
    <col min="3" max="3" width="23.375" customWidth="1"/>
    <col min="4" max="4" width="25.125" customWidth="1"/>
    <col min="5" max="5" width="64.875" bestFit="1" customWidth="1"/>
    <col min="6" max="6" width="51.5" bestFit="1" customWidth="1"/>
    <col min="7" max="7" width="10.875" bestFit="1" customWidth="1"/>
    <col min="8" max="9" width="4.625" customWidth="1"/>
    <col min="10" max="10" width="4.625" style="4" customWidth="1"/>
    <col min="11" max="11" width="39.625" customWidth="1"/>
    <col min="12" max="12" width="3.5" bestFit="1" customWidth="1"/>
  </cols>
  <sheetData>
    <row r="1" spans="1:12" ht="43.5" customHeight="1" x14ac:dyDescent="0.3">
      <c r="A1" s="104" t="s">
        <v>87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</row>
    <row r="2" spans="1:12" ht="14.25" customHeight="1" thickBot="1" x14ac:dyDescent="0.35">
      <c r="A2" s="105"/>
      <c r="B2" s="105"/>
      <c r="C2" s="105"/>
      <c r="D2" s="105"/>
      <c r="E2" s="105"/>
      <c r="F2" s="105"/>
      <c r="G2" s="105"/>
      <c r="H2" s="105"/>
      <c r="I2" s="105"/>
      <c r="J2" s="105"/>
      <c r="K2" s="105"/>
    </row>
    <row r="3" spans="1:12" ht="20.100000000000001" customHeight="1" x14ac:dyDescent="0.3">
      <c r="A3" s="3" t="s">
        <v>2</v>
      </c>
      <c r="B3" s="2" t="s">
        <v>9</v>
      </c>
      <c r="C3" s="106" t="s">
        <v>8</v>
      </c>
      <c r="D3" s="107"/>
      <c r="E3" s="38" t="s">
        <v>0</v>
      </c>
      <c r="F3" s="2" t="s">
        <v>0</v>
      </c>
      <c r="G3" s="2" t="s">
        <v>177</v>
      </c>
      <c r="H3" s="2" t="s">
        <v>1</v>
      </c>
      <c r="I3" s="22" t="s">
        <v>14</v>
      </c>
      <c r="J3" s="91"/>
      <c r="K3" s="13" t="s">
        <v>15</v>
      </c>
    </row>
    <row r="4" spans="1:12" ht="20.100000000000001" customHeight="1" x14ac:dyDescent="0.3">
      <c r="A4" s="110" t="s">
        <v>3</v>
      </c>
      <c r="B4" s="5" t="s">
        <v>10</v>
      </c>
      <c r="C4" s="119" t="s">
        <v>26</v>
      </c>
      <c r="D4" s="120"/>
      <c r="E4" s="28" t="s">
        <v>42</v>
      </c>
      <c r="F4" s="28" t="s">
        <v>42</v>
      </c>
      <c r="G4" s="67"/>
      <c r="H4" s="27">
        <v>4</v>
      </c>
      <c r="I4" s="27">
        <v>4</v>
      </c>
      <c r="J4" s="92">
        <v>1</v>
      </c>
      <c r="K4" s="14" t="s">
        <v>17</v>
      </c>
      <c r="L4">
        <v>1</v>
      </c>
    </row>
    <row r="5" spans="1:12" ht="20.100000000000001" customHeight="1" x14ac:dyDescent="0.3">
      <c r="A5" s="111"/>
      <c r="B5" s="113" t="s">
        <v>5</v>
      </c>
      <c r="C5" s="12" t="s">
        <v>27</v>
      </c>
      <c r="D5" s="31" t="s">
        <v>118</v>
      </c>
      <c r="E5" s="39" t="s">
        <v>45</v>
      </c>
      <c r="F5" s="67" t="s">
        <v>52</v>
      </c>
      <c r="G5" s="67"/>
      <c r="H5" s="9">
        <v>8</v>
      </c>
      <c r="I5" s="9">
        <v>8</v>
      </c>
      <c r="J5" s="93">
        <v>2</v>
      </c>
      <c r="K5" s="15"/>
      <c r="L5">
        <v>2</v>
      </c>
    </row>
    <row r="6" spans="1:12" ht="20.100000000000001" customHeight="1" x14ac:dyDescent="0.3">
      <c r="A6" s="111"/>
      <c r="B6" s="114"/>
      <c r="C6" s="12" t="s">
        <v>28</v>
      </c>
      <c r="D6" s="12" t="s">
        <v>46</v>
      </c>
      <c r="E6" s="39" t="s">
        <v>78</v>
      </c>
      <c r="F6" s="67" t="s">
        <v>142</v>
      </c>
      <c r="G6" s="67"/>
      <c r="H6" s="9">
        <v>4</v>
      </c>
      <c r="I6" s="9">
        <v>4</v>
      </c>
      <c r="J6" s="93">
        <v>3</v>
      </c>
      <c r="K6" s="15"/>
      <c r="L6">
        <v>3</v>
      </c>
    </row>
    <row r="7" spans="1:12" ht="20.100000000000001" customHeight="1" x14ac:dyDescent="0.3">
      <c r="A7" s="111"/>
      <c r="B7" s="114"/>
      <c r="C7" s="12" t="s">
        <v>29</v>
      </c>
      <c r="D7" s="12" t="s">
        <v>47</v>
      </c>
      <c r="E7" s="39" t="s">
        <v>84</v>
      </c>
      <c r="F7" s="67" t="s">
        <v>78</v>
      </c>
      <c r="G7" s="67"/>
      <c r="H7" s="9">
        <v>4</v>
      </c>
      <c r="I7" s="9">
        <v>4</v>
      </c>
      <c r="J7" s="93">
        <v>4</v>
      </c>
      <c r="K7" s="24"/>
      <c r="L7">
        <v>4</v>
      </c>
    </row>
    <row r="8" spans="1:12" ht="20.100000000000001" customHeight="1" x14ac:dyDescent="0.3">
      <c r="A8" s="111"/>
      <c r="B8" s="114"/>
      <c r="C8" s="108" t="s">
        <v>6</v>
      </c>
      <c r="D8" s="109"/>
      <c r="E8" s="39" t="s">
        <v>85</v>
      </c>
      <c r="F8" s="28" t="s">
        <v>143</v>
      </c>
      <c r="G8" s="28"/>
      <c r="H8" s="9">
        <v>10</v>
      </c>
      <c r="I8" s="9">
        <v>10</v>
      </c>
      <c r="J8" s="93">
        <v>5</v>
      </c>
      <c r="K8" s="11" t="s">
        <v>83</v>
      </c>
      <c r="L8">
        <v>5</v>
      </c>
    </row>
    <row r="9" spans="1:12" ht="24.95" customHeight="1" x14ac:dyDescent="0.3">
      <c r="A9" s="111"/>
      <c r="B9" s="115"/>
      <c r="C9" s="108" t="s">
        <v>7</v>
      </c>
      <c r="D9" s="109"/>
      <c r="E9" s="29" t="s">
        <v>88</v>
      </c>
      <c r="F9" s="28" t="s">
        <v>144</v>
      </c>
      <c r="G9" s="28"/>
      <c r="H9" s="9">
        <v>10</v>
      </c>
      <c r="I9" s="9">
        <v>10</v>
      </c>
      <c r="J9" s="93">
        <v>6</v>
      </c>
      <c r="K9" s="16"/>
      <c r="L9">
        <v>6</v>
      </c>
    </row>
    <row r="10" spans="1:12" ht="20.100000000000001" customHeight="1" x14ac:dyDescent="0.3">
      <c r="A10" s="111"/>
      <c r="B10" s="113" t="s">
        <v>11</v>
      </c>
      <c r="C10" s="108" t="s">
        <v>30</v>
      </c>
      <c r="D10" s="109"/>
      <c r="E10" s="29" t="s">
        <v>33</v>
      </c>
      <c r="F10" s="28" t="s">
        <v>33</v>
      </c>
      <c r="G10" s="28"/>
      <c r="H10" s="9">
        <v>6</v>
      </c>
      <c r="I10" s="9">
        <v>6</v>
      </c>
      <c r="J10" s="93">
        <v>7</v>
      </c>
      <c r="K10" s="17"/>
      <c r="L10">
        <v>7</v>
      </c>
    </row>
    <row r="11" spans="1:12" ht="20.100000000000001" customHeight="1" x14ac:dyDescent="0.3">
      <c r="A11" s="111"/>
      <c r="B11" s="114"/>
      <c r="C11" s="119" t="s">
        <v>31</v>
      </c>
      <c r="D11" s="120"/>
      <c r="E11" s="69" t="s">
        <v>43</v>
      </c>
      <c r="F11" s="70" t="s">
        <v>43</v>
      </c>
      <c r="G11" s="70"/>
      <c r="H11" s="71">
        <v>4</v>
      </c>
      <c r="I11" s="71">
        <v>4</v>
      </c>
      <c r="J11" s="94">
        <v>8</v>
      </c>
      <c r="K11" s="72"/>
      <c r="L11" s="68">
        <v>8</v>
      </c>
    </row>
    <row r="12" spans="1:12" ht="20.100000000000001" customHeight="1" x14ac:dyDescent="0.3">
      <c r="A12" s="112"/>
      <c r="B12" s="115"/>
      <c r="C12" s="116" t="s">
        <v>89</v>
      </c>
      <c r="D12" s="117"/>
      <c r="E12" s="118"/>
      <c r="F12" s="47"/>
      <c r="G12" s="47"/>
      <c r="H12" s="26">
        <v>0</v>
      </c>
      <c r="I12" s="26"/>
      <c r="J12" s="95"/>
      <c r="K12" s="17"/>
      <c r="L12">
        <v>9</v>
      </c>
    </row>
    <row r="13" spans="1:12" ht="20.100000000000001" customHeight="1" x14ac:dyDescent="0.3">
      <c r="A13" s="136"/>
      <c r="B13" s="137"/>
      <c r="C13" s="137"/>
      <c r="D13" s="137"/>
      <c r="E13" s="138"/>
      <c r="F13" s="45"/>
      <c r="G13" s="45"/>
      <c r="H13" s="8">
        <f>SUM(H4:H11)-H12</f>
        <v>50</v>
      </c>
      <c r="I13" s="8">
        <f>SUM(I4:I11)</f>
        <v>50</v>
      </c>
      <c r="J13" s="96"/>
      <c r="K13" s="18"/>
    </row>
    <row r="14" spans="1:12" s="6" customFormat="1" ht="20.100000000000001" customHeight="1" x14ac:dyDescent="0.3">
      <c r="A14" s="110" t="s">
        <v>4</v>
      </c>
      <c r="B14" s="124" t="s">
        <v>48</v>
      </c>
      <c r="C14" s="126" t="s">
        <v>49</v>
      </c>
      <c r="D14" s="127"/>
      <c r="E14" s="40" t="s">
        <v>50</v>
      </c>
      <c r="F14" s="28" t="s">
        <v>145</v>
      </c>
      <c r="G14" s="89"/>
      <c r="H14" s="33">
        <v>2</v>
      </c>
      <c r="I14" s="37">
        <v>2</v>
      </c>
      <c r="J14" s="97">
        <v>1</v>
      </c>
      <c r="K14" s="14" t="s">
        <v>17</v>
      </c>
      <c r="L14" s="6">
        <v>1</v>
      </c>
    </row>
    <row r="15" spans="1:12" s="6" customFormat="1" ht="20.100000000000001" customHeight="1" x14ac:dyDescent="0.3">
      <c r="A15" s="111"/>
      <c r="B15" s="125"/>
      <c r="C15" s="128"/>
      <c r="D15" s="129"/>
      <c r="E15" s="40" t="s">
        <v>51</v>
      </c>
      <c r="F15" s="28" t="s">
        <v>146</v>
      </c>
      <c r="G15" s="89"/>
      <c r="H15" s="33">
        <v>3</v>
      </c>
      <c r="I15" s="37">
        <v>3</v>
      </c>
      <c r="J15" s="98">
        <v>2</v>
      </c>
      <c r="K15" s="32"/>
      <c r="L15" s="6">
        <v>2</v>
      </c>
    </row>
    <row r="16" spans="1:12" ht="20.100000000000001" customHeight="1" x14ac:dyDescent="0.3">
      <c r="A16" s="111"/>
      <c r="B16" s="113" t="s">
        <v>32</v>
      </c>
      <c r="C16" s="130" t="s">
        <v>52</v>
      </c>
      <c r="D16" s="131"/>
      <c r="E16" s="29" t="s">
        <v>53</v>
      </c>
      <c r="F16" s="28" t="s">
        <v>147</v>
      </c>
      <c r="G16" s="89"/>
      <c r="H16" s="34">
        <v>4</v>
      </c>
      <c r="I16" s="37">
        <v>4</v>
      </c>
      <c r="J16" s="99">
        <v>3</v>
      </c>
      <c r="K16" s="16"/>
      <c r="L16" s="6">
        <v>3</v>
      </c>
    </row>
    <row r="17" spans="1:12" ht="20.100000000000001" customHeight="1" x14ac:dyDescent="0.3">
      <c r="A17" s="111"/>
      <c r="B17" s="114"/>
      <c r="C17" s="132"/>
      <c r="D17" s="133"/>
      <c r="E17" s="69" t="s">
        <v>54</v>
      </c>
      <c r="F17" s="70" t="s">
        <v>148</v>
      </c>
      <c r="G17" s="90" t="s">
        <v>179</v>
      </c>
      <c r="H17" s="73">
        <v>4</v>
      </c>
      <c r="I17" s="74">
        <v>4</v>
      </c>
      <c r="J17" s="100">
        <v>4</v>
      </c>
      <c r="K17" s="75"/>
      <c r="L17" s="76">
        <v>4</v>
      </c>
    </row>
    <row r="18" spans="1:12" ht="20.100000000000001" customHeight="1" x14ac:dyDescent="0.3">
      <c r="A18" s="111"/>
      <c r="B18" s="114"/>
      <c r="C18" s="134"/>
      <c r="D18" s="135"/>
      <c r="E18" s="39" t="s">
        <v>55</v>
      </c>
      <c r="F18" s="28" t="s">
        <v>149</v>
      </c>
      <c r="G18" s="89"/>
      <c r="H18" s="34">
        <v>5</v>
      </c>
      <c r="I18" s="37">
        <v>5</v>
      </c>
      <c r="J18" s="98">
        <v>5</v>
      </c>
      <c r="K18" s="19"/>
      <c r="L18" s="6">
        <v>5</v>
      </c>
    </row>
    <row r="19" spans="1:12" ht="20.100000000000001" customHeight="1" x14ac:dyDescent="0.3">
      <c r="A19" s="111"/>
      <c r="B19" s="114"/>
      <c r="C19" s="121" t="s">
        <v>56</v>
      </c>
      <c r="D19" s="30" t="s">
        <v>57</v>
      </c>
      <c r="E19" s="69" t="s">
        <v>58</v>
      </c>
      <c r="F19" s="70" t="s">
        <v>150</v>
      </c>
      <c r="G19" s="90" t="s">
        <v>180</v>
      </c>
      <c r="H19" s="73">
        <v>4</v>
      </c>
      <c r="I19" s="74">
        <v>4</v>
      </c>
      <c r="J19" s="100">
        <v>6</v>
      </c>
      <c r="K19" s="75"/>
      <c r="L19" s="76">
        <v>6</v>
      </c>
    </row>
    <row r="20" spans="1:12" ht="20.100000000000001" customHeight="1" x14ac:dyDescent="0.3">
      <c r="A20" s="111"/>
      <c r="B20" s="114"/>
      <c r="C20" s="122"/>
      <c r="D20" s="121" t="s">
        <v>16</v>
      </c>
      <c r="E20" s="69" t="s">
        <v>60</v>
      </c>
      <c r="F20" s="70" t="s">
        <v>151</v>
      </c>
      <c r="G20" s="90"/>
      <c r="H20" s="73">
        <v>2</v>
      </c>
      <c r="I20" s="74">
        <v>2</v>
      </c>
      <c r="J20" s="100">
        <v>7</v>
      </c>
      <c r="K20" s="75"/>
      <c r="L20" s="76">
        <v>7</v>
      </c>
    </row>
    <row r="21" spans="1:12" ht="20.100000000000001" customHeight="1" x14ac:dyDescent="0.3">
      <c r="A21" s="111"/>
      <c r="B21" s="114"/>
      <c r="C21" s="122"/>
      <c r="D21" s="122"/>
      <c r="E21" s="70" t="s">
        <v>36</v>
      </c>
      <c r="F21" s="70" t="s">
        <v>36</v>
      </c>
      <c r="G21" s="90"/>
      <c r="H21" s="73">
        <v>2</v>
      </c>
      <c r="I21" s="74">
        <v>2</v>
      </c>
      <c r="J21" s="100">
        <v>8</v>
      </c>
      <c r="K21" s="75"/>
      <c r="L21" s="76">
        <v>8</v>
      </c>
    </row>
    <row r="22" spans="1:12" ht="20.100000000000001" customHeight="1" x14ac:dyDescent="0.3">
      <c r="A22" s="111"/>
      <c r="B22" s="114"/>
      <c r="C22" s="122"/>
      <c r="D22" s="122"/>
      <c r="E22" s="70" t="s">
        <v>35</v>
      </c>
      <c r="F22" s="70" t="s">
        <v>35</v>
      </c>
      <c r="G22" s="90"/>
      <c r="H22" s="73">
        <v>2</v>
      </c>
      <c r="I22" s="74">
        <v>2</v>
      </c>
      <c r="J22" s="100">
        <v>9</v>
      </c>
      <c r="K22" s="75"/>
      <c r="L22" s="76">
        <v>9</v>
      </c>
    </row>
    <row r="23" spans="1:12" ht="20.100000000000001" customHeight="1" x14ac:dyDescent="0.3">
      <c r="A23" s="111"/>
      <c r="B23" s="114"/>
      <c r="C23" s="122"/>
      <c r="D23" s="122"/>
      <c r="E23" s="70" t="s">
        <v>61</v>
      </c>
      <c r="F23" s="70" t="s">
        <v>152</v>
      </c>
      <c r="G23" s="90" t="s">
        <v>181</v>
      </c>
      <c r="H23" s="73">
        <v>2</v>
      </c>
      <c r="I23" s="74">
        <v>2</v>
      </c>
      <c r="J23" s="100">
        <v>10</v>
      </c>
      <c r="K23" s="75"/>
      <c r="L23" s="76">
        <v>10</v>
      </c>
    </row>
    <row r="24" spans="1:12" ht="20.100000000000001" customHeight="1" x14ac:dyDescent="0.3">
      <c r="A24" s="111"/>
      <c r="B24" s="114"/>
      <c r="C24" s="122"/>
      <c r="D24" s="123"/>
      <c r="E24" s="29" t="s">
        <v>62</v>
      </c>
      <c r="F24" s="28" t="s">
        <v>153</v>
      </c>
      <c r="G24" s="89"/>
      <c r="H24" s="34">
        <v>2</v>
      </c>
      <c r="I24" s="37">
        <v>2</v>
      </c>
      <c r="J24" s="99">
        <v>11</v>
      </c>
      <c r="K24" s="16"/>
      <c r="L24" s="6">
        <v>11</v>
      </c>
    </row>
    <row r="25" spans="1:12" ht="20.100000000000001" customHeight="1" x14ac:dyDescent="0.3">
      <c r="A25" s="111"/>
      <c r="B25" s="114"/>
      <c r="C25" s="122"/>
      <c r="D25" s="139" t="s">
        <v>69</v>
      </c>
      <c r="E25" s="41" t="s">
        <v>37</v>
      </c>
      <c r="F25" s="28" t="s">
        <v>154</v>
      </c>
      <c r="G25" s="89"/>
      <c r="H25" s="34">
        <v>2</v>
      </c>
      <c r="I25" s="37">
        <v>2</v>
      </c>
      <c r="J25" s="99">
        <v>12</v>
      </c>
      <c r="K25" s="16"/>
      <c r="L25" s="6">
        <v>12</v>
      </c>
    </row>
    <row r="26" spans="1:12" ht="20.100000000000001" customHeight="1" x14ac:dyDescent="0.3">
      <c r="A26" s="111"/>
      <c r="B26" s="114"/>
      <c r="C26" s="123"/>
      <c r="D26" s="140"/>
      <c r="E26" s="41" t="s">
        <v>63</v>
      </c>
      <c r="F26" s="28" t="s">
        <v>155</v>
      </c>
      <c r="G26" s="89"/>
      <c r="H26" s="34">
        <v>2</v>
      </c>
      <c r="I26" s="37">
        <v>2</v>
      </c>
      <c r="J26" s="99">
        <v>13</v>
      </c>
      <c r="K26" s="16"/>
      <c r="L26" s="6">
        <v>13</v>
      </c>
    </row>
    <row r="27" spans="1:12" ht="20.100000000000001" customHeight="1" x14ac:dyDescent="0.3">
      <c r="A27" s="111"/>
      <c r="B27" s="114"/>
      <c r="C27" s="121" t="s">
        <v>64</v>
      </c>
      <c r="D27" s="12" t="s">
        <v>57</v>
      </c>
      <c r="E27" s="70" t="s">
        <v>65</v>
      </c>
      <c r="F27" s="70" t="s">
        <v>156</v>
      </c>
      <c r="G27" s="90" t="s">
        <v>182</v>
      </c>
      <c r="H27" s="73">
        <v>4</v>
      </c>
      <c r="I27" s="74">
        <v>4</v>
      </c>
      <c r="J27" s="100">
        <v>14</v>
      </c>
      <c r="K27" s="75"/>
      <c r="L27" s="76">
        <v>14</v>
      </c>
    </row>
    <row r="28" spans="1:12" ht="20.100000000000001" customHeight="1" x14ac:dyDescent="0.3">
      <c r="A28" s="111"/>
      <c r="B28" s="114"/>
      <c r="C28" s="122"/>
      <c r="D28" s="121" t="s">
        <v>59</v>
      </c>
      <c r="E28" s="69" t="s">
        <v>66</v>
      </c>
      <c r="F28" s="70" t="s">
        <v>66</v>
      </c>
      <c r="G28" s="90"/>
      <c r="H28" s="73">
        <v>2</v>
      </c>
      <c r="I28" s="74">
        <v>2</v>
      </c>
      <c r="J28" s="100">
        <v>15</v>
      </c>
      <c r="K28" s="75"/>
      <c r="L28" s="76">
        <v>15</v>
      </c>
    </row>
    <row r="29" spans="1:12" ht="20.100000000000001" customHeight="1" x14ac:dyDescent="0.3">
      <c r="A29" s="111"/>
      <c r="B29" s="114"/>
      <c r="C29" s="122"/>
      <c r="D29" s="122"/>
      <c r="E29" s="77" t="s">
        <v>67</v>
      </c>
      <c r="F29" s="70" t="s">
        <v>67</v>
      </c>
      <c r="G29" s="90"/>
      <c r="H29" s="73">
        <v>2</v>
      </c>
      <c r="I29" s="74">
        <v>2</v>
      </c>
      <c r="J29" s="100">
        <v>16</v>
      </c>
      <c r="K29" s="75"/>
      <c r="L29" s="76">
        <v>16</v>
      </c>
    </row>
    <row r="30" spans="1:12" ht="20.100000000000001" customHeight="1" x14ac:dyDescent="0.3">
      <c r="A30" s="111"/>
      <c r="B30" s="114"/>
      <c r="C30" s="122"/>
      <c r="D30" s="122"/>
      <c r="E30" s="70" t="s">
        <v>86</v>
      </c>
      <c r="F30" s="70" t="s">
        <v>157</v>
      </c>
      <c r="G30" s="90" t="s">
        <v>183</v>
      </c>
      <c r="H30" s="73">
        <v>2</v>
      </c>
      <c r="I30" s="74">
        <v>2</v>
      </c>
      <c r="J30" s="100">
        <v>17</v>
      </c>
      <c r="K30" s="75"/>
      <c r="L30" s="76">
        <v>17</v>
      </c>
    </row>
    <row r="31" spans="1:12" ht="20.100000000000001" customHeight="1" x14ac:dyDescent="0.3">
      <c r="A31" s="111"/>
      <c r="B31" s="114"/>
      <c r="C31" s="122"/>
      <c r="D31" s="123"/>
      <c r="E31" s="42" t="s">
        <v>68</v>
      </c>
      <c r="F31" s="28" t="s">
        <v>158</v>
      </c>
      <c r="G31" s="89"/>
      <c r="H31" s="34">
        <v>2</v>
      </c>
      <c r="I31" s="37">
        <v>2</v>
      </c>
      <c r="J31" s="99">
        <v>18</v>
      </c>
      <c r="K31" s="16"/>
      <c r="L31" s="6">
        <v>18</v>
      </c>
    </row>
    <row r="32" spans="1:12" ht="20.100000000000001" customHeight="1" x14ac:dyDescent="0.3">
      <c r="A32" s="111"/>
      <c r="B32" s="114"/>
      <c r="C32" s="122"/>
      <c r="D32" s="121" t="s">
        <v>69</v>
      </c>
      <c r="E32" s="41" t="s">
        <v>34</v>
      </c>
      <c r="F32" s="28" t="s">
        <v>34</v>
      </c>
      <c r="G32" s="89"/>
      <c r="H32" s="34">
        <v>2</v>
      </c>
      <c r="I32" s="37">
        <v>2</v>
      </c>
      <c r="J32" s="99">
        <v>19</v>
      </c>
      <c r="K32" s="16"/>
      <c r="L32" s="6">
        <v>19</v>
      </c>
    </row>
    <row r="33" spans="1:12" ht="20.100000000000001" customHeight="1" x14ac:dyDescent="0.3">
      <c r="A33" s="111"/>
      <c r="B33" s="115"/>
      <c r="C33" s="123"/>
      <c r="D33" s="123"/>
      <c r="E33" s="41" t="s">
        <v>44</v>
      </c>
      <c r="F33" s="28" t="s">
        <v>159</v>
      </c>
      <c r="G33" s="89"/>
      <c r="H33" s="34">
        <v>2</v>
      </c>
      <c r="I33" s="37">
        <v>2</v>
      </c>
      <c r="J33" s="99">
        <v>20</v>
      </c>
      <c r="K33" s="16"/>
      <c r="L33" s="6">
        <v>20</v>
      </c>
    </row>
    <row r="34" spans="1:12" ht="20.100000000000001" customHeight="1" x14ac:dyDescent="0.3">
      <c r="A34" s="111"/>
      <c r="B34" s="113" t="s">
        <v>70</v>
      </c>
      <c r="C34" s="130" t="s">
        <v>52</v>
      </c>
      <c r="D34" s="131"/>
      <c r="E34" s="29" t="s">
        <v>53</v>
      </c>
      <c r="F34" s="28" t="s">
        <v>147</v>
      </c>
      <c r="G34" s="89"/>
      <c r="H34" s="35">
        <v>4</v>
      </c>
      <c r="I34" s="37">
        <v>4</v>
      </c>
      <c r="J34" s="99">
        <v>21</v>
      </c>
      <c r="K34" s="11"/>
      <c r="L34" s="6">
        <v>21</v>
      </c>
    </row>
    <row r="35" spans="1:12" ht="20.100000000000001" customHeight="1" x14ac:dyDescent="0.3">
      <c r="A35" s="111"/>
      <c r="B35" s="114"/>
      <c r="C35" s="134"/>
      <c r="D35" s="135"/>
      <c r="E35" s="70" t="s">
        <v>119</v>
      </c>
      <c r="F35" s="70" t="s">
        <v>160</v>
      </c>
      <c r="G35" s="90" t="s">
        <v>178</v>
      </c>
      <c r="H35" s="73">
        <v>4</v>
      </c>
      <c r="I35" s="74">
        <v>4</v>
      </c>
      <c r="J35" s="100">
        <v>22</v>
      </c>
      <c r="K35" s="78"/>
      <c r="L35" s="76">
        <v>22</v>
      </c>
    </row>
    <row r="36" spans="1:12" ht="20.100000000000001" customHeight="1" x14ac:dyDescent="0.3">
      <c r="A36" s="111"/>
      <c r="B36" s="114"/>
      <c r="C36" s="121" t="s">
        <v>71</v>
      </c>
      <c r="D36" s="121" t="s">
        <v>72</v>
      </c>
      <c r="E36" s="29" t="s">
        <v>73</v>
      </c>
      <c r="F36" s="28" t="s">
        <v>161</v>
      </c>
      <c r="G36" s="89"/>
      <c r="H36" s="36">
        <v>5</v>
      </c>
      <c r="I36" s="37">
        <v>5</v>
      </c>
      <c r="J36" s="99">
        <v>23</v>
      </c>
      <c r="K36" s="16"/>
      <c r="L36" s="6">
        <v>23</v>
      </c>
    </row>
    <row r="37" spans="1:12" ht="20.100000000000001" customHeight="1" x14ac:dyDescent="0.3">
      <c r="A37" s="111"/>
      <c r="B37" s="115"/>
      <c r="C37" s="123"/>
      <c r="D37" s="123"/>
      <c r="E37" s="42" t="s">
        <v>74</v>
      </c>
      <c r="F37" s="28" t="s">
        <v>162</v>
      </c>
      <c r="G37" s="89"/>
      <c r="H37" s="36">
        <v>5</v>
      </c>
      <c r="I37" s="37">
        <v>5</v>
      </c>
      <c r="J37" s="99">
        <v>24</v>
      </c>
      <c r="K37" s="16"/>
      <c r="L37" s="6">
        <v>24</v>
      </c>
    </row>
    <row r="38" spans="1:12" ht="20.100000000000001" customHeight="1" x14ac:dyDescent="0.3">
      <c r="A38" s="111"/>
      <c r="B38" s="113" t="s">
        <v>11</v>
      </c>
      <c r="C38" s="108" t="s">
        <v>12</v>
      </c>
      <c r="D38" s="109"/>
      <c r="E38" s="29" t="s">
        <v>76</v>
      </c>
      <c r="F38" s="28" t="s">
        <v>163</v>
      </c>
      <c r="G38" s="28"/>
      <c r="H38" s="12">
        <v>5</v>
      </c>
      <c r="I38" s="12">
        <v>5</v>
      </c>
      <c r="J38" s="101">
        <v>25</v>
      </c>
      <c r="K38" s="17"/>
      <c r="L38" s="6">
        <v>25</v>
      </c>
    </row>
    <row r="39" spans="1:12" ht="20.100000000000001" customHeight="1" x14ac:dyDescent="0.3">
      <c r="A39" s="111"/>
      <c r="B39" s="114"/>
      <c r="C39" s="108" t="s">
        <v>13</v>
      </c>
      <c r="D39" s="109"/>
      <c r="E39" s="69" t="s">
        <v>77</v>
      </c>
      <c r="F39" s="69" t="s">
        <v>164</v>
      </c>
      <c r="G39" s="69"/>
      <c r="H39" s="74">
        <v>5</v>
      </c>
      <c r="I39" s="74">
        <v>5</v>
      </c>
      <c r="J39" s="100">
        <v>26</v>
      </c>
      <c r="K39" s="72"/>
      <c r="L39" s="76">
        <v>26</v>
      </c>
    </row>
    <row r="40" spans="1:12" ht="20.100000000000001" customHeight="1" x14ac:dyDescent="0.3">
      <c r="A40" s="112"/>
      <c r="B40" s="115"/>
      <c r="C40" s="116" t="s">
        <v>90</v>
      </c>
      <c r="D40" s="117"/>
      <c r="E40" s="118"/>
      <c r="F40" s="47"/>
      <c r="G40" s="47"/>
      <c r="H40" s="26">
        <v>0</v>
      </c>
      <c r="I40" s="26"/>
      <c r="J40" s="95"/>
      <c r="K40" s="20"/>
      <c r="L40" s="6">
        <v>27</v>
      </c>
    </row>
    <row r="41" spans="1:12" ht="20.100000000000001" customHeight="1" x14ac:dyDescent="0.3">
      <c r="A41" s="136"/>
      <c r="B41" s="137"/>
      <c r="C41" s="137"/>
      <c r="D41" s="137"/>
      <c r="E41" s="138"/>
      <c r="F41" s="45"/>
      <c r="G41" s="45"/>
      <c r="H41" s="8">
        <f>SUM(H14:H39)-H40</f>
        <v>80</v>
      </c>
      <c r="I41" s="8">
        <f>SUM(I14:I39)</f>
        <v>80</v>
      </c>
      <c r="J41" s="96"/>
      <c r="K41" s="18"/>
    </row>
    <row r="42" spans="1:12" ht="20.100000000000001" customHeight="1" x14ac:dyDescent="0.3">
      <c r="A42" s="110" t="s">
        <v>91</v>
      </c>
      <c r="B42" s="43" t="s">
        <v>92</v>
      </c>
      <c r="C42" s="108" t="s">
        <v>93</v>
      </c>
      <c r="D42" s="109"/>
      <c r="E42" s="49" t="s">
        <v>120</v>
      </c>
      <c r="F42" s="79" t="s">
        <v>165</v>
      </c>
      <c r="G42" s="79"/>
      <c r="H42" s="25">
        <v>4</v>
      </c>
      <c r="I42" s="25">
        <v>4</v>
      </c>
      <c r="J42" s="102">
        <v>1</v>
      </c>
      <c r="K42" s="16"/>
      <c r="L42">
        <v>1</v>
      </c>
    </row>
    <row r="43" spans="1:12" ht="20.100000000000001" customHeight="1" x14ac:dyDescent="0.3">
      <c r="A43" s="111"/>
      <c r="B43" s="113" t="s">
        <v>94</v>
      </c>
      <c r="C43" s="144" t="s">
        <v>95</v>
      </c>
      <c r="D43" s="145"/>
      <c r="E43" s="51" t="s">
        <v>121</v>
      </c>
      <c r="F43" s="80" t="s">
        <v>166</v>
      </c>
      <c r="G43" s="80">
        <v>130</v>
      </c>
      <c r="H43" s="25">
        <v>2</v>
      </c>
      <c r="I43" s="25">
        <v>2</v>
      </c>
      <c r="J43" s="102">
        <v>2</v>
      </c>
      <c r="K43" s="16"/>
      <c r="L43">
        <v>2</v>
      </c>
    </row>
    <row r="44" spans="1:12" ht="20.100000000000001" customHeight="1" x14ac:dyDescent="0.3">
      <c r="A44" s="111"/>
      <c r="B44" s="114"/>
      <c r="C44" s="144" t="s">
        <v>18</v>
      </c>
      <c r="D44" s="145"/>
      <c r="E44" s="51" t="s">
        <v>122</v>
      </c>
      <c r="F44" s="80" t="s">
        <v>122</v>
      </c>
      <c r="G44" s="80"/>
      <c r="H44" s="25">
        <v>2</v>
      </c>
      <c r="I44" s="25">
        <v>2</v>
      </c>
      <c r="J44" s="102">
        <v>3</v>
      </c>
      <c r="K44" s="16"/>
      <c r="L44">
        <v>3</v>
      </c>
    </row>
    <row r="45" spans="1:12" ht="20.100000000000001" customHeight="1" x14ac:dyDescent="0.3">
      <c r="A45" s="111"/>
      <c r="B45" s="114"/>
      <c r="C45" s="144" t="s">
        <v>96</v>
      </c>
      <c r="D45" s="145"/>
      <c r="E45" s="51" t="s">
        <v>123</v>
      </c>
      <c r="F45" s="80" t="s">
        <v>123</v>
      </c>
      <c r="G45" s="80"/>
      <c r="H45" s="25">
        <v>3</v>
      </c>
      <c r="I45" s="25">
        <v>3</v>
      </c>
      <c r="J45" s="102">
        <v>4</v>
      </c>
      <c r="K45" s="16"/>
      <c r="L45">
        <v>4</v>
      </c>
    </row>
    <row r="46" spans="1:12" ht="20.100000000000001" customHeight="1" x14ac:dyDescent="0.3">
      <c r="A46" s="111"/>
      <c r="B46" s="114"/>
      <c r="C46" s="141" t="s">
        <v>19</v>
      </c>
      <c r="D46" s="52" t="s">
        <v>20</v>
      </c>
      <c r="E46" s="51" t="s">
        <v>79</v>
      </c>
      <c r="F46" s="80" t="s">
        <v>167</v>
      </c>
      <c r="G46" s="80" t="s">
        <v>184</v>
      </c>
      <c r="H46" s="25">
        <v>3</v>
      </c>
      <c r="I46" s="25">
        <v>3</v>
      </c>
      <c r="J46" s="102">
        <v>5</v>
      </c>
      <c r="K46" s="16"/>
      <c r="L46">
        <v>5</v>
      </c>
    </row>
    <row r="47" spans="1:12" ht="20.100000000000001" customHeight="1" x14ac:dyDescent="0.3">
      <c r="A47" s="111"/>
      <c r="B47" s="114"/>
      <c r="C47" s="142"/>
      <c r="D47" s="141" t="s">
        <v>97</v>
      </c>
      <c r="E47" s="53" t="s">
        <v>109</v>
      </c>
      <c r="F47" s="81" t="s">
        <v>109</v>
      </c>
      <c r="G47" s="81"/>
      <c r="H47" s="25">
        <v>2</v>
      </c>
      <c r="I47" s="25">
        <v>2</v>
      </c>
      <c r="J47" s="102">
        <v>6</v>
      </c>
      <c r="K47" s="16"/>
      <c r="L47">
        <v>6</v>
      </c>
    </row>
    <row r="48" spans="1:12" ht="20.100000000000001" customHeight="1" x14ac:dyDescent="0.3">
      <c r="A48" s="111"/>
      <c r="B48" s="114"/>
      <c r="C48" s="142"/>
      <c r="D48" s="142"/>
      <c r="E48" s="53" t="s">
        <v>124</v>
      </c>
      <c r="F48" s="81" t="s">
        <v>168</v>
      </c>
      <c r="G48" s="81"/>
      <c r="H48" s="25">
        <v>2</v>
      </c>
      <c r="I48" s="25">
        <v>2</v>
      </c>
      <c r="J48" s="102">
        <v>7</v>
      </c>
      <c r="K48" s="16"/>
      <c r="L48">
        <v>7</v>
      </c>
    </row>
    <row r="49" spans="1:12" ht="20.100000000000001" customHeight="1" x14ac:dyDescent="0.3">
      <c r="A49" s="111"/>
      <c r="B49" s="114"/>
      <c r="C49" s="142"/>
      <c r="D49" s="143"/>
      <c r="E49" s="53" t="s">
        <v>125</v>
      </c>
      <c r="F49" s="81" t="s">
        <v>125</v>
      </c>
      <c r="G49" s="81"/>
      <c r="H49" s="25">
        <v>2</v>
      </c>
      <c r="I49" s="25">
        <v>2</v>
      </c>
      <c r="J49" s="102">
        <v>8</v>
      </c>
      <c r="K49" s="16"/>
      <c r="L49">
        <v>8</v>
      </c>
    </row>
    <row r="50" spans="1:12" ht="20.100000000000001" customHeight="1" x14ac:dyDescent="0.3">
      <c r="A50" s="111"/>
      <c r="B50" s="114"/>
      <c r="C50" s="142"/>
      <c r="D50" s="54" t="s">
        <v>98</v>
      </c>
      <c r="E50" s="55" t="s">
        <v>99</v>
      </c>
      <c r="F50" s="80" t="s">
        <v>99</v>
      </c>
      <c r="G50" s="80"/>
      <c r="H50" s="25">
        <v>2</v>
      </c>
      <c r="I50" s="25">
        <v>2</v>
      </c>
      <c r="J50" s="102">
        <v>9</v>
      </c>
      <c r="K50" s="16"/>
      <c r="L50">
        <v>9</v>
      </c>
    </row>
    <row r="51" spans="1:12" ht="20.100000000000001" customHeight="1" x14ac:dyDescent="0.3">
      <c r="A51" s="111"/>
      <c r="B51" s="114"/>
      <c r="C51" s="142"/>
      <c r="D51" s="52" t="s">
        <v>22</v>
      </c>
      <c r="E51" s="51" t="s">
        <v>100</v>
      </c>
      <c r="F51" s="80" t="s">
        <v>100</v>
      </c>
      <c r="G51" s="80"/>
      <c r="H51" s="25">
        <v>2</v>
      </c>
      <c r="I51" s="25">
        <v>2</v>
      </c>
      <c r="J51" s="102">
        <v>10</v>
      </c>
      <c r="K51" s="16"/>
      <c r="L51">
        <v>10</v>
      </c>
    </row>
    <row r="52" spans="1:12" ht="20.100000000000001" customHeight="1" x14ac:dyDescent="0.3">
      <c r="A52" s="111"/>
      <c r="B52" s="114"/>
      <c r="C52" s="143"/>
      <c r="D52" s="52" t="s">
        <v>101</v>
      </c>
      <c r="E52" s="56" t="s">
        <v>126</v>
      </c>
      <c r="F52" s="82" t="s">
        <v>112</v>
      </c>
      <c r="G52" s="82"/>
      <c r="H52" s="25">
        <v>2</v>
      </c>
      <c r="I52" s="25">
        <v>2</v>
      </c>
      <c r="J52" s="102">
        <v>11</v>
      </c>
      <c r="K52" s="16"/>
      <c r="L52">
        <v>11</v>
      </c>
    </row>
    <row r="53" spans="1:12" ht="20.100000000000001" customHeight="1" x14ac:dyDescent="0.3">
      <c r="A53" s="111"/>
      <c r="B53" s="115"/>
      <c r="C53" s="144" t="s">
        <v>102</v>
      </c>
      <c r="D53" s="152"/>
      <c r="E53" s="145"/>
      <c r="F53" s="83" t="s">
        <v>176</v>
      </c>
      <c r="G53" s="83"/>
      <c r="H53" s="25">
        <v>2</v>
      </c>
      <c r="I53" s="25">
        <v>2</v>
      </c>
      <c r="J53" s="102">
        <v>12</v>
      </c>
      <c r="K53" s="16"/>
      <c r="L53">
        <v>12</v>
      </c>
    </row>
    <row r="54" spans="1:12" ht="20.100000000000001" customHeight="1" x14ac:dyDescent="0.3">
      <c r="A54" s="111"/>
      <c r="B54" s="113" t="s">
        <v>103</v>
      </c>
      <c r="C54" s="146" t="s">
        <v>82</v>
      </c>
      <c r="D54" s="50" t="s">
        <v>104</v>
      </c>
      <c r="E54" s="57" t="s">
        <v>75</v>
      </c>
      <c r="F54" s="84" t="s">
        <v>75</v>
      </c>
      <c r="G54" s="84"/>
      <c r="H54" s="25">
        <v>2</v>
      </c>
      <c r="I54" s="25">
        <v>2</v>
      </c>
      <c r="J54" s="102">
        <v>13</v>
      </c>
      <c r="K54" s="16"/>
      <c r="L54">
        <v>13</v>
      </c>
    </row>
    <row r="55" spans="1:12" ht="20.100000000000001" customHeight="1" x14ac:dyDescent="0.3">
      <c r="A55" s="111"/>
      <c r="B55" s="114"/>
      <c r="C55" s="147"/>
      <c r="D55" s="50" t="s">
        <v>106</v>
      </c>
      <c r="E55" s="58" t="s">
        <v>127</v>
      </c>
      <c r="F55" s="85" t="s">
        <v>127</v>
      </c>
      <c r="G55" s="85"/>
      <c r="H55" s="25">
        <v>2</v>
      </c>
      <c r="I55" s="25">
        <v>2</v>
      </c>
      <c r="J55" s="102">
        <v>14</v>
      </c>
      <c r="K55" s="16"/>
      <c r="L55">
        <v>14</v>
      </c>
    </row>
    <row r="56" spans="1:12" ht="20.100000000000001" customHeight="1" x14ac:dyDescent="0.3">
      <c r="A56" s="111"/>
      <c r="B56" s="114"/>
      <c r="C56" s="148"/>
      <c r="D56" s="59" t="s">
        <v>107</v>
      </c>
      <c r="E56" s="58" t="s">
        <v>128</v>
      </c>
      <c r="F56" s="85" t="s">
        <v>128</v>
      </c>
      <c r="G56" s="85"/>
      <c r="H56" s="25">
        <v>2</v>
      </c>
      <c r="I56" s="25">
        <v>2</v>
      </c>
      <c r="J56" s="102">
        <v>15</v>
      </c>
      <c r="K56" s="16"/>
      <c r="L56">
        <v>15</v>
      </c>
    </row>
    <row r="57" spans="1:12" ht="20.100000000000001" customHeight="1" x14ac:dyDescent="0.3">
      <c r="A57" s="111"/>
      <c r="B57" s="114"/>
      <c r="C57" s="146" t="s">
        <v>81</v>
      </c>
      <c r="D57" s="50" t="s">
        <v>104</v>
      </c>
      <c r="E57" s="57" t="s">
        <v>129</v>
      </c>
      <c r="F57" s="84" t="s">
        <v>129</v>
      </c>
      <c r="G57" s="84"/>
      <c r="H57" s="25">
        <v>2</v>
      </c>
      <c r="I57" s="25">
        <v>2</v>
      </c>
      <c r="J57" s="102">
        <v>16</v>
      </c>
      <c r="K57" s="16"/>
      <c r="L57">
        <v>16</v>
      </c>
    </row>
    <row r="58" spans="1:12" ht="20.100000000000001" customHeight="1" x14ac:dyDescent="0.3">
      <c r="A58" s="111"/>
      <c r="B58" s="114"/>
      <c r="C58" s="147"/>
      <c r="D58" s="50" t="s">
        <v>105</v>
      </c>
      <c r="E58" s="58" t="s">
        <v>130</v>
      </c>
      <c r="F58" s="85" t="s">
        <v>169</v>
      </c>
      <c r="G58" s="85"/>
      <c r="H58" s="25">
        <v>2</v>
      </c>
      <c r="I58" s="25">
        <v>2</v>
      </c>
      <c r="J58" s="102">
        <v>17</v>
      </c>
      <c r="K58" s="24"/>
      <c r="L58">
        <v>17</v>
      </c>
    </row>
    <row r="59" spans="1:12" ht="20.100000000000001" customHeight="1" x14ac:dyDescent="0.3">
      <c r="A59" s="111"/>
      <c r="B59" s="114"/>
      <c r="C59" s="148"/>
      <c r="D59" s="59" t="s">
        <v>107</v>
      </c>
      <c r="E59" s="58" t="s">
        <v>131</v>
      </c>
      <c r="F59" s="85" t="s">
        <v>170</v>
      </c>
      <c r="G59" s="85"/>
      <c r="H59" s="25">
        <v>2</v>
      </c>
      <c r="I59" s="25">
        <v>2</v>
      </c>
      <c r="J59" s="102">
        <v>18</v>
      </c>
      <c r="K59" s="16"/>
      <c r="L59">
        <v>18</v>
      </c>
    </row>
    <row r="60" spans="1:12" ht="20.100000000000001" customHeight="1" x14ac:dyDescent="0.3">
      <c r="A60" s="111"/>
      <c r="B60" s="114"/>
      <c r="C60" s="146" t="s">
        <v>80</v>
      </c>
      <c r="D60" s="50" t="s">
        <v>104</v>
      </c>
      <c r="E60" s="57" t="s">
        <v>132</v>
      </c>
      <c r="F60" s="84" t="s">
        <v>129</v>
      </c>
      <c r="G60" s="84"/>
      <c r="H60" s="25">
        <v>2</v>
      </c>
      <c r="I60" s="25">
        <v>2</v>
      </c>
      <c r="J60" s="102">
        <v>19</v>
      </c>
      <c r="K60" s="16"/>
      <c r="L60">
        <v>19</v>
      </c>
    </row>
    <row r="61" spans="1:12" ht="20.100000000000001" customHeight="1" x14ac:dyDescent="0.3">
      <c r="A61" s="111"/>
      <c r="B61" s="114"/>
      <c r="C61" s="147"/>
      <c r="D61" s="50" t="s">
        <v>105</v>
      </c>
      <c r="E61" s="58" t="s">
        <v>133</v>
      </c>
      <c r="F61" s="85" t="s">
        <v>133</v>
      </c>
      <c r="G61" s="85"/>
      <c r="H61" s="25">
        <v>2</v>
      </c>
      <c r="I61" s="25">
        <v>2</v>
      </c>
      <c r="J61" s="102">
        <v>20</v>
      </c>
      <c r="K61" s="16"/>
      <c r="L61">
        <v>20</v>
      </c>
    </row>
    <row r="62" spans="1:12" ht="20.100000000000001" customHeight="1" x14ac:dyDescent="0.3">
      <c r="A62" s="111"/>
      <c r="B62" s="115"/>
      <c r="C62" s="148"/>
      <c r="D62" s="59" t="s">
        <v>107</v>
      </c>
      <c r="E62" s="58" t="s">
        <v>134</v>
      </c>
      <c r="F62" s="85" t="s">
        <v>134</v>
      </c>
      <c r="G62" s="85"/>
      <c r="H62" s="25">
        <v>2</v>
      </c>
      <c r="I62" s="25">
        <v>2</v>
      </c>
      <c r="J62" s="102">
        <v>21</v>
      </c>
      <c r="K62" s="16"/>
      <c r="L62">
        <v>21</v>
      </c>
    </row>
    <row r="63" spans="1:12" ht="24.95" customHeight="1" x14ac:dyDescent="0.3">
      <c r="A63" s="111"/>
      <c r="B63" s="113" t="s">
        <v>108</v>
      </c>
      <c r="C63" s="141" t="s">
        <v>23</v>
      </c>
      <c r="D63" s="52" t="s">
        <v>20</v>
      </c>
      <c r="E63" s="60" t="s">
        <v>135</v>
      </c>
      <c r="F63" s="86" t="s">
        <v>171</v>
      </c>
      <c r="G63" s="86"/>
      <c r="H63" s="12">
        <v>3</v>
      </c>
      <c r="I63" s="12">
        <v>3</v>
      </c>
      <c r="J63" s="101">
        <v>22</v>
      </c>
      <c r="K63" s="15"/>
      <c r="L63">
        <v>22</v>
      </c>
    </row>
    <row r="64" spans="1:12" ht="20.100000000000001" customHeight="1" x14ac:dyDescent="0.3">
      <c r="A64" s="111"/>
      <c r="B64" s="114"/>
      <c r="C64" s="142"/>
      <c r="D64" s="141" t="s">
        <v>21</v>
      </c>
      <c r="E64" s="53" t="s">
        <v>136</v>
      </c>
      <c r="F64" s="81" t="s">
        <v>172</v>
      </c>
      <c r="G64" s="81"/>
      <c r="H64" s="12">
        <v>2</v>
      </c>
      <c r="I64" s="12">
        <v>2</v>
      </c>
      <c r="J64" s="101">
        <v>23</v>
      </c>
      <c r="K64" s="15"/>
      <c r="L64">
        <v>23</v>
      </c>
    </row>
    <row r="65" spans="1:12" ht="20.100000000000001" customHeight="1" x14ac:dyDescent="0.3">
      <c r="A65" s="111"/>
      <c r="B65" s="114"/>
      <c r="C65" s="142"/>
      <c r="D65" s="142"/>
      <c r="E65" s="53" t="s">
        <v>137</v>
      </c>
      <c r="F65" s="81" t="s">
        <v>173</v>
      </c>
      <c r="G65" s="81"/>
      <c r="H65" s="12">
        <v>2</v>
      </c>
      <c r="I65" s="12">
        <v>2</v>
      </c>
      <c r="J65" s="101">
        <v>24</v>
      </c>
      <c r="K65" s="15"/>
      <c r="L65">
        <v>24</v>
      </c>
    </row>
    <row r="66" spans="1:12" ht="20.100000000000001" customHeight="1" x14ac:dyDescent="0.3">
      <c r="A66" s="111"/>
      <c r="B66" s="114"/>
      <c r="C66" s="142"/>
      <c r="D66" s="143"/>
      <c r="E66" s="53" t="s">
        <v>138</v>
      </c>
      <c r="F66" s="81" t="s">
        <v>138</v>
      </c>
      <c r="G66" s="81"/>
      <c r="H66" s="12">
        <v>2</v>
      </c>
      <c r="I66" s="12">
        <v>2</v>
      </c>
      <c r="J66" s="101">
        <v>25</v>
      </c>
      <c r="K66" s="15"/>
      <c r="L66">
        <v>25</v>
      </c>
    </row>
    <row r="67" spans="1:12" ht="20.100000000000001" customHeight="1" x14ac:dyDescent="0.3">
      <c r="A67" s="111"/>
      <c r="B67" s="114"/>
      <c r="C67" s="142"/>
      <c r="D67" s="52" t="s">
        <v>38</v>
      </c>
      <c r="E67" s="62" t="s">
        <v>139</v>
      </c>
      <c r="F67" s="87" t="s">
        <v>174</v>
      </c>
      <c r="G67" s="87"/>
      <c r="H67" s="12">
        <v>2</v>
      </c>
      <c r="I67" s="12">
        <v>2</v>
      </c>
      <c r="J67" s="101">
        <v>26</v>
      </c>
      <c r="K67" s="15"/>
      <c r="L67">
        <v>26</v>
      </c>
    </row>
    <row r="68" spans="1:12" ht="20.100000000000001" customHeight="1" x14ac:dyDescent="0.3">
      <c r="A68" s="111"/>
      <c r="B68" s="114"/>
      <c r="C68" s="142"/>
      <c r="D68" s="54" t="s">
        <v>39</v>
      </c>
      <c r="E68" s="63" t="s">
        <v>140</v>
      </c>
      <c r="F68" s="86" t="s">
        <v>140</v>
      </c>
      <c r="G68" s="86"/>
      <c r="H68" s="12">
        <v>3</v>
      </c>
      <c r="I68" s="12">
        <v>3</v>
      </c>
      <c r="J68" s="101">
        <v>27</v>
      </c>
      <c r="K68" s="15"/>
      <c r="L68">
        <v>27</v>
      </c>
    </row>
    <row r="69" spans="1:12" ht="20.100000000000001" customHeight="1" x14ac:dyDescent="0.3">
      <c r="A69" s="111"/>
      <c r="B69" s="114"/>
      <c r="C69" s="142"/>
      <c r="D69" s="61" t="s">
        <v>22</v>
      </c>
      <c r="E69" s="64" t="s">
        <v>110</v>
      </c>
      <c r="F69" s="84" t="s">
        <v>113</v>
      </c>
      <c r="G69" s="84"/>
      <c r="H69" s="12">
        <v>2</v>
      </c>
      <c r="I69" s="12">
        <v>2</v>
      </c>
      <c r="J69" s="101">
        <v>28</v>
      </c>
      <c r="K69" s="15"/>
      <c r="L69">
        <v>28</v>
      </c>
    </row>
    <row r="70" spans="1:12" ht="20.100000000000001" customHeight="1" x14ac:dyDescent="0.3">
      <c r="A70" s="111"/>
      <c r="B70" s="115"/>
      <c r="C70" s="143"/>
      <c r="D70" s="54" t="s">
        <v>111</v>
      </c>
      <c r="E70" s="65" t="s">
        <v>112</v>
      </c>
      <c r="F70" s="88" t="s">
        <v>175</v>
      </c>
      <c r="G70" s="88"/>
      <c r="H70" s="12">
        <v>2</v>
      </c>
      <c r="I70" s="12">
        <v>2</v>
      </c>
      <c r="J70" s="101">
        <v>29</v>
      </c>
      <c r="K70" s="15"/>
      <c r="L70">
        <v>29</v>
      </c>
    </row>
    <row r="71" spans="1:12" ht="20.100000000000001" customHeight="1" x14ac:dyDescent="0.3">
      <c r="A71" s="111"/>
      <c r="B71" s="113" t="s">
        <v>24</v>
      </c>
      <c r="C71" s="144" t="s">
        <v>40</v>
      </c>
      <c r="D71" s="145"/>
      <c r="E71" s="66" t="s">
        <v>113</v>
      </c>
      <c r="F71" s="81" t="s">
        <v>113</v>
      </c>
      <c r="G71" s="81"/>
      <c r="H71" s="12">
        <v>2</v>
      </c>
      <c r="I71" s="12">
        <v>2</v>
      </c>
      <c r="J71" s="101">
        <v>30</v>
      </c>
      <c r="K71" s="15"/>
      <c r="L71">
        <v>30</v>
      </c>
    </row>
    <row r="72" spans="1:12" ht="20.100000000000001" customHeight="1" x14ac:dyDescent="0.3">
      <c r="A72" s="111"/>
      <c r="B72" s="114"/>
      <c r="C72" s="144" t="s">
        <v>41</v>
      </c>
      <c r="D72" s="145"/>
      <c r="E72" s="66" t="s">
        <v>141</v>
      </c>
      <c r="F72" s="81" t="s">
        <v>141</v>
      </c>
      <c r="G72" s="81"/>
      <c r="H72" s="12">
        <v>2</v>
      </c>
      <c r="I72" s="12">
        <v>2</v>
      </c>
      <c r="J72" s="101">
        <v>31</v>
      </c>
      <c r="K72" s="15"/>
      <c r="L72">
        <v>31</v>
      </c>
    </row>
    <row r="73" spans="1:12" ht="20.100000000000001" customHeight="1" x14ac:dyDescent="0.3">
      <c r="A73" s="111"/>
      <c r="B73" s="115"/>
      <c r="C73" s="144" t="s">
        <v>114</v>
      </c>
      <c r="D73" s="145"/>
      <c r="E73" s="66" t="s">
        <v>115</v>
      </c>
      <c r="F73" s="81" t="s">
        <v>115</v>
      </c>
      <c r="G73" s="81"/>
      <c r="H73" s="12">
        <v>2</v>
      </c>
      <c r="I73" s="12">
        <v>2</v>
      </c>
      <c r="J73" s="101">
        <v>32</v>
      </c>
      <c r="K73" s="15"/>
      <c r="L73">
        <v>32</v>
      </c>
    </row>
    <row r="74" spans="1:12" ht="20.100000000000001" customHeight="1" x14ac:dyDescent="0.3">
      <c r="A74" s="112"/>
      <c r="B74" s="44" t="s">
        <v>116</v>
      </c>
      <c r="C74" s="116" t="s">
        <v>117</v>
      </c>
      <c r="D74" s="117"/>
      <c r="E74" s="118"/>
      <c r="F74" s="48"/>
      <c r="G74" s="48"/>
      <c r="H74" s="26">
        <v>0</v>
      </c>
      <c r="I74" s="26"/>
      <c r="J74" s="95"/>
      <c r="K74" s="21"/>
    </row>
    <row r="75" spans="1:12" ht="20.100000000000001" customHeight="1" x14ac:dyDescent="0.3">
      <c r="A75" s="136"/>
      <c r="B75" s="137"/>
      <c r="C75" s="137"/>
      <c r="D75" s="137"/>
      <c r="E75" s="138"/>
      <c r="F75" s="45"/>
      <c r="G75" s="45"/>
      <c r="H75" s="8">
        <f>SUM(H42:H74)</f>
        <v>70</v>
      </c>
      <c r="I75" s="8">
        <f>SUM(I42:I74)</f>
        <v>70</v>
      </c>
      <c r="J75" s="96"/>
      <c r="K75" s="18"/>
    </row>
    <row r="76" spans="1:12" ht="20.100000000000001" customHeight="1" thickBot="1" x14ac:dyDescent="0.35">
      <c r="A76" s="149" t="s">
        <v>25</v>
      </c>
      <c r="B76" s="150"/>
      <c r="C76" s="150"/>
      <c r="D76" s="150"/>
      <c r="E76" s="151"/>
      <c r="F76" s="46"/>
      <c r="G76" s="46"/>
      <c r="H76" s="7">
        <f>SUM(H13,H41,H75)</f>
        <v>200</v>
      </c>
      <c r="I76" s="23">
        <f>I13+I41+I75</f>
        <v>200</v>
      </c>
      <c r="J76" s="103"/>
      <c r="K76" s="10"/>
    </row>
  </sheetData>
  <mergeCells count="56">
    <mergeCell ref="A76:E76"/>
    <mergeCell ref="B43:B53"/>
    <mergeCell ref="C63:C70"/>
    <mergeCell ref="B63:B70"/>
    <mergeCell ref="A42:A74"/>
    <mergeCell ref="C53:E53"/>
    <mergeCell ref="C54:C56"/>
    <mergeCell ref="C60:C62"/>
    <mergeCell ref="B54:B62"/>
    <mergeCell ref="D64:D66"/>
    <mergeCell ref="C45:D45"/>
    <mergeCell ref="C43:D43"/>
    <mergeCell ref="C42:D42"/>
    <mergeCell ref="C44:D44"/>
    <mergeCell ref="A75:E75"/>
    <mergeCell ref="B71:B73"/>
    <mergeCell ref="C38:D38"/>
    <mergeCell ref="C36:C37"/>
    <mergeCell ref="C27:C33"/>
    <mergeCell ref="B38:B40"/>
    <mergeCell ref="B34:B37"/>
    <mergeCell ref="A41:E41"/>
    <mergeCell ref="C74:E74"/>
    <mergeCell ref="C46:C52"/>
    <mergeCell ref="D47:D49"/>
    <mergeCell ref="C71:D71"/>
    <mergeCell ref="C72:D72"/>
    <mergeCell ref="C73:D73"/>
    <mergeCell ref="C57:C59"/>
    <mergeCell ref="D20:D24"/>
    <mergeCell ref="D28:D31"/>
    <mergeCell ref="C11:D11"/>
    <mergeCell ref="B14:B15"/>
    <mergeCell ref="D36:D37"/>
    <mergeCell ref="C14:D15"/>
    <mergeCell ref="C16:D18"/>
    <mergeCell ref="C34:D35"/>
    <mergeCell ref="B16:B33"/>
    <mergeCell ref="A13:E13"/>
    <mergeCell ref="A14:A40"/>
    <mergeCell ref="D32:D33"/>
    <mergeCell ref="C19:C26"/>
    <mergeCell ref="D25:D26"/>
    <mergeCell ref="C40:E40"/>
    <mergeCell ref="C39:D39"/>
    <mergeCell ref="A1:K1"/>
    <mergeCell ref="A2:K2"/>
    <mergeCell ref="C3:D3"/>
    <mergeCell ref="C8:D8"/>
    <mergeCell ref="C9:D9"/>
    <mergeCell ref="A4:A12"/>
    <mergeCell ref="B5:B9"/>
    <mergeCell ref="B10:B12"/>
    <mergeCell ref="C12:E12"/>
    <mergeCell ref="C4:D4"/>
    <mergeCell ref="C10:D10"/>
  </mergeCells>
  <phoneticPr fontId="1" type="noConversion"/>
  <conditionalFormatting sqref="I4:J11 I38:J39">
    <cfRule type="expression" dxfId="5" priority="10">
      <formula>$H4&lt;&gt;$I4</formula>
    </cfRule>
  </conditionalFormatting>
  <conditionalFormatting sqref="I14:J37">
    <cfRule type="expression" dxfId="4" priority="2">
      <formula>$H14&lt;&gt;$I14</formula>
    </cfRule>
  </conditionalFormatting>
  <conditionalFormatting sqref="I42:J73">
    <cfRule type="expression" dxfId="3" priority="1">
      <formula>$H42&lt;&gt;$I42</formula>
    </cfRule>
  </conditionalFormatting>
  <conditionalFormatting sqref="I76:J76">
    <cfRule type="cellIs" dxfId="2" priority="7" operator="between">
      <formula>150</formula>
      <formula>170</formula>
    </cfRule>
    <cfRule type="cellIs" dxfId="1" priority="8" operator="between">
      <formula>110</formula>
      <formula>130</formula>
    </cfRule>
    <cfRule type="cellIs" dxfId="0" priority="9" operator="between">
      <formula>70</formula>
      <formula>90</formula>
    </cfRule>
  </conditionalFormatting>
  <pageMargins left="0.59055118110236227" right="0.47244094488188981" top="0.31496062992125984" bottom="0.39370078740157483" header="0" footer="0.51181102362204722"/>
  <pageSetup paperSize="9" scale="5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2</vt:i4>
      </vt:variant>
    </vt:vector>
  </HeadingPairs>
  <TitlesOfParts>
    <vt:vector size="3" baseType="lpstr">
      <vt:lpstr>Sheet1</vt:lpstr>
      <vt:lpstr>비고</vt:lpstr>
      <vt:lpstr>총점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..</dc:creator>
  <cp:lastModifiedBy>dra</cp:lastModifiedBy>
  <cp:lastPrinted>2014-01-06T07:08:08Z</cp:lastPrinted>
  <dcterms:created xsi:type="dcterms:W3CDTF">2012-08-22T01:32:12Z</dcterms:created>
  <dcterms:modified xsi:type="dcterms:W3CDTF">2025-02-14T09:09:57Z</dcterms:modified>
</cp:coreProperties>
</file>